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<sst xmlns="http://schemas.openxmlformats.org/spreadsheetml/2006/main" count="6500" uniqueCount="1906">
  <si>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</si>
  <si>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</si>
  <si>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</si>
  <si>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</si>
  <si>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</si>
  <si>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</si>
  <si>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</si>
  <si>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</si>
  <si>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</si>
  <si>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</si>
  <si>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</si>
  <si>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</si>
  <si>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</si>
  <si>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</si>
  <si>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</si>
  <si>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</si>
  <si>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</si>
  <si>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</si>
  <si>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</si>
  <si>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</si>
  <si>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</si>
  <si>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</si>
  <si>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</si>
  <si>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</si>
  <si>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</si>
  <si>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</si>
  <si>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</si>
  <si>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</si>
  <si>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</si>
  <si>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</si>
  <si>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</si>
  <si>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</si>
  <si>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</si>
  <si>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</si>
  <si>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</si>
  <si>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</si>
  <si>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</si>
  <si>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</si>
  <si>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</si>
  <si>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</si>
  <si>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</si>
  <si>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</si>
  <si>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</si>
  <si>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</si>
  <si>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</si>
  <si>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</si>
  <si>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</si>
  <si>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</si>
  <si>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</si>
  <si>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</si>
  <si>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</si>
  <si>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</si>
  <si>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</si>
  <si>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</si>
  <si>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</si>
  <si>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</si>
  <si>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</si>
  <si>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</si>
  <si>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</si>
  <si>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</si>
  <si>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</si>
  <si>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</si>
  <si>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</si>
  <si>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</si>
  <si>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</si>
  <si>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</si>
  <si>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</si>
  <si>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</si>
  <si>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</si>
  <si>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</si>
  <si>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</si>
  <si>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</si>
  <si>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</si>
  <si>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</si>
  <si>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</si>
  <si>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</si>
  <si>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</si>
  <si>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</si>
  <si>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</si>
  <si>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</si>
  <si>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</si>
  <si>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</si>
  <si>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</si>
  <si>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</si>
  <si>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</si>
  <si>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</si>
  <si>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</si>
  <si>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</si>
  <si>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</si>
  <si>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</si>
  <si>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</si>
  <si>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</si>
  <si>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</si>
  <si>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</si>
  <si>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</si>
  <si>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</si>
  <si>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</si>
  <si>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</si>
  <si>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</si>
  <si>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</si>
  <si>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</si>
  <si>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</si>
  <si>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</si>
  <si>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</si>
  <si>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</si>
  <si>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</si>
  <si>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</si>
  <si>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</si>
  <si>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</si>
  <si>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</si>
  <si>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</si>
  <si>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</si>
  <si>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</si>
  <si>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</si>
  <si>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</si>
  <si>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</si>
  <si>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</si>
  <si>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</si>
  <si>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</si>
  <si>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</si>
  <si>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</si>
  <si>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</si>
  <si>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</si>
  <si>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</si>
  <si>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</si>
  <si>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</si>
  <si>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</si>
  <si>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</si>
  <si>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</si>
  <si>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</si>
  <si>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</si>
  <si>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</si>
  <si>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</si>
  <si>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</si>
  <si>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</si>
  <si>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</si>
  <si>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</si>
  <si>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10:04:42</t>
  </si>
  <si>
    <t>Июнь</t>
  </si>
  <si>
    <t>18.07.2025 14:16:44</t>
  </si>
  <si>
    <t>Июль</t>
  </si>
  <si>
    <t>20.08.2025 10:38:38</t>
  </si>
  <si>
    <t>Август</t>
  </si>
  <si>
    <t>22.09.2025 10:04:48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</si>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</sst>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0D7D45-A78F-22B8-8BFC-F390D50B3BB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9F564E-2867-6808-9598-C395FE03351D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524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524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524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524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525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524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566</v>
      </c>
      <c r="G12" s="0" t="s">
        <v>608</v>
      </c>
      <c r="H12" s="0" t="s">
        <v>524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566</v>
      </c>
      <c r="G13" s="0" t="s">
        <v>608</v>
      </c>
      <c r="J13" s="0" t="s">
        <v>568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566</v>
      </c>
      <c r="G14" s="0" t="s">
        <v>608</v>
      </c>
      <c r="H14" s="0" t="s">
        <v>524</v>
      </c>
      <c r="J14" s="0" t="s">
        <v>568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566</v>
      </c>
      <c r="G15" s="0" t="s">
        <v>608</v>
      </c>
      <c r="J15" s="0" t="s">
        <v>568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566</v>
      </c>
      <c r="G16" s="0" t="s">
        <v>608</v>
      </c>
      <c r="H16" s="0" t="s">
        <v>524</v>
      </c>
      <c r="J16" s="0" t="s">
        <v>568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566</v>
      </c>
      <c r="G17" s="0" t="s">
        <v>608</v>
      </c>
      <c r="J17" s="0" t="s">
        <v>568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566</v>
      </c>
      <c r="G18" s="0" t="s">
        <v>621</v>
      </c>
      <c r="H18" s="0" t="s">
        <v>524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53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524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524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524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524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524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524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524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524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582</v>
      </c>
      <c r="G30" s="0" t="s">
        <v>655</v>
      </c>
      <c r="H30" s="0" t="s">
        <v>524</v>
      </c>
      <c r="J30" s="0" t="s">
        <v>584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338</v>
      </c>
      <c r="G31" s="0" t="s">
        <v>660</v>
      </c>
      <c r="H31" s="0" t="s">
        <v>524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338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338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338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338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338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338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338</v>
      </c>
      <c r="G40" s="0" t="s">
        <v>692</v>
      </c>
      <c r="H40" s="0" t="s">
        <v>524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524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524</v>
      </c>
      <c r="J42" s="0" t="s">
        <v>702</v>
      </c>
      <c r="K42" s="0" t="s">
        <v>703</v>
      </c>
      <c r="L42" s="0" t="s">
        <v>704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705</v>
      </c>
      <c r="E43" s="0" t="s">
        <v>706</v>
      </c>
      <c r="F43" s="0" t="s">
        <v>707</v>
      </c>
      <c r="G43" s="0" t="s">
        <v>708</v>
      </c>
      <c r="H43" s="0" t="s">
        <v>524</v>
      </c>
      <c r="J43" s="0" t="s">
        <v>709</v>
      </c>
      <c r="K43" s="0" t="s">
        <v>709</v>
      </c>
      <c r="L43" s="0" t="s">
        <v>710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711</v>
      </c>
      <c r="E44" s="0" t="s">
        <v>712</v>
      </c>
      <c r="F44" s="0" t="s">
        <v>713</v>
      </c>
      <c r="G44" s="0" t="s">
        <v>714</v>
      </c>
      <c r="H44" s="0" t="s">
        <v>524</v>
      </c>
      <c r="J44" s="0" t="s">
        <v>715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718</v>
      </c>
      <c r="E45" s="0" t="s">
        <v>719</v>
      </c>
      <c r="F45" s="0" t="s">
        <v>560</v>
      </c>
      <c r="G45" s="0" t="s">
        <v>720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721</v>
      </c>
      <c r="E46" s="0" t="s">
        <v>722</v>
      </c>
      <c r="F46" s="0" t="s">
        <v>566</v>
      </c>
      <c r="G46" s="0" t="s">
        <v>723</v>
      </c>
      <c r="H46" s="0" t="s">
        <v>524</v>
      </c>
      <c r="J46" s="0" t="s">
        <v>679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721</v>
      </c>
      <c r="E47" s="0" t="s">
        <v>722</v>
      </c>
      <c r="F47" s="0" t="s">
        <v>566</v>
      </c>
      <c r="G47" s="0" t="s">
        <v>723</v>
      </c>
      <c r="J47" s="0" t="s">
        <v>568</v>
      </c>
      <c r="K47" s="0" t="s">
        <v>726</v>
      </c>
      <c r="L47" s="0" t="s">
        <v>727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560</v>
      </c>
      <c r="G48" s="0" t="s">
        <v>730</v>
      </c>
      <c r="H48" s="0" t="s">
        <v>524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560</v>
      </c>
      <c r="G49" s="0" t="s">
        <v>730</v>
      </c>
      <c r="H49" s="0" t="s">
        <v>524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560</v>
      </c>
      <c r="G50" s="0" t="s">
        <v>730</v>
      </c>
      <c r="H50" s="0" t="s">
        <v>524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560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560</v>
      </c>
      <c r="G52" s="0" t="s">
        <v>730</v>
      </c>
      <c r="H52" s="0" t="s">
        <v>524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560</v>
      </c>
      <c r="G53" s="0" t="s">
        <v>730</v>
      </c>
      <c r="H53" s="0" t="s">
        <v>524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560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560</v>
      </c>
      <c r="G55" s="0" t="s">
        <v>730</v>
      </c>
      <c r="H55" s="0" t="s">
        <v>524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560</v>
      </c>
      <c r="G56" s="0" t="s">
        <v>730</v>
      </c>
      <c r="H56" s="0" t="s">
        <v>524</v>
      </c>
      <c r="J56" s="0" t="s">
        <v>584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560</v>
      </c>
      <c r="G57" s="0" t="s">
        <v>730</v>
      </c>
      <c r="H57" s="0" t="s">
        <v>524</v>
      </c>
      <c r="J57" s="0" t="s">
        <v>709</v>
      </c>
      <c r="K57" s="0" t="s">
        <v>709</v>
      </c>
      <c r="L57" s="0" t="s">
        <v>710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560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560</v>
      </c>
      <c r="G59" s="0" t="s">
        <v>730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560</v>
      </c>
      <c r="G60" s="0" t="s">
        <v>730</v>
      </c>
      <c r="H60" s="0" t="s">
        <v>524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560</v>
      </c>
      <c r="G61" s="0" t="s">
        <v>730</v>
      </c>
      <c r="H61" s="0" t="s">
        <v>524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560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560</v>
      </c>
      <c r="G63" s="0" t="s">
        <v>730</v>
      </c>
      <c r="H63" s="0" t="s">
        <v>524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560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560</v>
      </c>
      <c r="G65" s="0" t="s">
        <v>730</v>
      </c>
      <c r="H65" s="0" t="s">
        <v>524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560</v>
      </c>
      <c r="G66" s="0" t="s">
        <v>730</v>
      </c>
      <c r="H66" s="0" t="s">
        <v>524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560</v>
      </c>
      <c r="G67" s="0" t="s">
        <v>730</v>
      </c>
      <c r="H67" s="0" t="s">
        <v>524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560</v>
      </c>
      <c r="G68" s="0" t="s">
        <v>730</v>
      </c>
      <c r="H68" s="0" t="s">
        <v>524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560</v>
      </c>
      <c r="G69" s="0" t="s">
        <v>730</v>
      </c>
      <c r="H69" s="0" t="s">
        <v>524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560</v>
      </c>
      <c r="G70" s="0" t="s">
        <v>730</v>
      </c>
      <c r="H70" s="0" t="s">
        <v>524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560</v>
      </c>
      <c r="G71" s="0" t="s">
        <v>730</v>
      </c>
      <c r="H71" s="0" t="s">
        <v>524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560</v>
      </c>
      <c r="G72" s="0" t="s">
        <v>730</v>
      </c>
      <c r="H72" s="0" t="s">
        <v>524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560</v>
      </c>
      <c r="G73" s="0" t="s">
        <v>730</v>
      </c>
      <c r="H73" s="0" t="s">
        <v>524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560</v>
      </c>
      <c r="G74" s="0" t="s">
        <v>730</v>
      </c>
      <c r="H74" s="0" t="s">
        <v>524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560</v>
      </c>
      <c r="G75" s="0" t="s">
        <v>730</v>
      </c>
      <c r="H75" s="0" t="s">
        <v>524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H79" s="0" t="s">
        <v>524</v>
      </c>
      <c r="J79" s="0" t="s">
        <v>603</v>
      </c>
      <c r="K79" s="0" t="s">
        <v>784</v>
      </c>
      <c r="L79" s="0" t="s">
        <v>785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H80" s="0" t="s">
        <v>524</v>
      </c>
      <c r="J80" s="0" t="s">
        <v>603</v>
      </c>
      <c r="K80" s="0" t="s">
        <v>611</v>
      </c>
      <c r="L80" s="0" t="s">
        <v>786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H81" s="0" t="s">
        <v>524</v>
      </c>
      <c r="J81" s="0" t="s">
        <v>603</v>
      </c>
      <c r="K81" s="0" t="s">
        <v>696</v>
      </c>
      <c r="L81" s="0" t="s">
        <v>697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H82" s="0" t="s">
        <v>524</v>
      </c>
      <c r="J82" s="0" t="s">
        <v>603</v>
      </c>
      <c r="K82" s="0" t="s">
        <v>787</v>
      </c>
      <c r="L82" s="0" t="s">
        <v>788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H83" s="0" t="s">
        <v>524</v>
      </c>
      <c r="J83" s="0" t="s">
        <v>603</v>
      </c>
      <c r="K83" s="0" t="s">
        <v>747</v>
      </c>
      <c r="L83" s="0" t="s">
        <v>748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H84" s="0" t="s">
        <v>524</v>
      </c>
      <c r="J84" s="0" t="s">
        <v>603</v>
      </c>
      <c r="K84" s="0" t="s">
        <v>789</v>
      </c>
      <c r="L84" s="0" t="s">
        <v>790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524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524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524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524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524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524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524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524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524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524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524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524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524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524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524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576</v>
      </c>
      <c r="G102" s="0" t="s">
        <v>851</v>
      </c>
      <c r="H102" s="0" t="s">
        <v>524</v>
      </c>
      <c r="J102" s="0" t="s">
        <v>736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576</v>
      </c>
      <c r="G103" s="0" t="s">
        <v>851</v>
      </c>
      <c r="H103" s="0" t="s">
        <v>524</v>
      </c>
      <c r="J103" s="0" t="s">
        <v>736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576</v>
      </c>
      <c r="G104" s="0" t="s">
        <v>851</v>
      </c>
      <c r="H104" s="0" t="s">
        <v>524</v>
      </c>
      <c r="J104" s="0" t="s">
        <v>736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576</v>
      </c>
      <c r="G105" s="0" t="s">
        <v>851</v>
      </c>
      <c r="H105" s="0" t="s">
        <v>524</v>
      </c>
      <c r="J105" s="0" t="s">
        <v>736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576</v>
      </c>
      <c r="G106" s="0" t="s">
        <v>851</v>
      </c>
      <c r="H106" s="0" t="s">
        <v>524</v>
      </c>
      <c r="J106" s="0" t="s">
        <v>736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576</v>
      </c>
      <c r="G107" s="0" t="s">
        <v>851</v>
      </c>
      <c r="H107" s="0" t="s">
        <v>524</v>
      </c>
      <c r="J107" s="0" t="s">
        <v>736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576</v>
      </c>
      <c r="G108" s="0" t="s">
        <v>851</v>
      </c>
      <c r="H108" s="0" t="s">
        <v>524</v>
      </c>
      <c r="J108" s="0" t="s">
        <v>736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576</v>
      </c>
      <c r="G109" s="0" t="s">
        <v>851</v>
      </c>
      <c r="H109" s="0" t="s">
        <v>524</v>
      </c>
      <c r="J109" s="0" t="s">
        <v>736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576</v>
      </c>
      <c r="G110" s="0" t="s">
        <v>851</v>
      </c>
      <c r="H110" s="0" t="s">
        <v>524</v>
      </c>
      <c r="J110" s="0" t="s">
        <v>736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524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524</v>
      </c>
      <c r="J112" s="0" t="s">
        <v>770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770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524</v>
      </c>
      <c r="J114" s="0" t="s">
        <v>770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560</v>
      </c>
      <c r="G115" s="0" t="s">
        <v>882</v>
      </c>
      <c r="H115" s="0" t="s">
        <v>524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524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800</v>
      </c>
      <c r="G117" s="0" t="s">
        <v>891</v>
      </c>
      <c r="H117" s="0" t="s">
        <v>524</v>
      </c>
      <c r="J117" s="0" t="s">
        <v>802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582</v>
      </c>
      <c r="G118" s="0" t="s">
        <v>896</v>
      </c>
      <c r="J118" s="0" t="s">
        <v>731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582</v>
      </c>
      <c r="G119" s="0" t="s">
        <v>896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582</v>
      </c>
      <c r="G120" s="0" t="s">
        <v>896</v>
      </c>
      <c r="J120" s="0" t="s">
        <v>584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582</v>
      </c>
      <c r="G121" s="0" t="s">
        <v>896</v>
      </c>
      <c r="J121" s="0" t="s">
        <v>584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582</v>
      </c>
      <c r="G122" s="0" t="s">
        <v>896</v>
      </c>
      <c r="H122" s="0" t="s">
        <v>524</v>
      </c>
      <c r="J122" s="0" t="s">
        <v>584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582</v>
      </c>
      <c r="G123" s="0" t="s">
        <v>896</v>
      </c>
      <c r="J123" s="0" t="s">
        <v>584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524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524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524</v>
      </c>
      <c r="J126" s="0" t="s">
        <v>731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524</v>
      </c>
      <c r="J127" s="0" t="s">
        <v>731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524</v>
      </c>
      <c r="J128" s="0" t="s">
        <v>731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53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524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524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524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524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524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524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524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524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524</v>
      </c>
      <c r="J141" s="0" t="s">
        <v>634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524</v>
      </c>
      <c r="J142" s="0" t="s">
        <v>634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524</v>
      </c>
      <c r="J143" s="0" t="s">
        <v>634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524</v>
      </c>
      <c r="J144" s="0" t="s">
        <v>634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907</v>
      </c>
      <c r="G145" s="0" t="s">
        <v>950</v>
      </c>
      <c r="J145" s="0" t="s">
        <v>650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643</v>
      </c>
      <c r="K146" s="0" t="s">
        <v>644</v>
      </c>
      <c r="L146" s="0" t="s">
        <v>645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795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795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795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613</v>
      </c>
      <c r="L154" s="0" t="s">
        <v>614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770</v>
      </c>
      <c r="K156" s="0" t="s">
        <v>771</v>
      </c>
      <c r="L156" s="0" t="s">
        <v>772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524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524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524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779</v>
      </c>
      <c r="G160" s="0" t="s">
        <v>978</v>
      </c>
      <c r="H160" s="0" t="s">
        <v>524</v>
      </c>
      <c r="J160" s="0" t="s">
        <v>751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779</v>
      </c>
      <c r="G161" s="0" t="s">
        <v>978</v>
      </c>
      <c r="H161" s="0" t="s">
        <v>524</v>
      </c>
      <c r="J161" s="0" t="s">
        <v>751</v>
      </c>
      <c r="K161" s="0" t="s">
        <v>758</v>
      </c>
      <c r="L161" s="0" t="s">
        <v>759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907</v>
      </c>
      <c r="G162" s="0" t="s">
        <v>981</v>
      </c>
      <c r="H162" s="0" t="s">
        <v>524</v>
      </c>
      <c r="J162" s="0" t="s">
        <v>641</v>
      </c>
      <c r="K162" s="0" t="s">
        <v>641</v>
      </c>
      <c r="L162" s="0" t="s">
        <v>642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524</v>
      </c>
      <c r="J163" s="0" t="s">
        <v>634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524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524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524</v>
      </c>
      <c r="J166" s="0" t="s">
        <v>71</v>
      </c>
      <c r="K166" s="0" t="s">
        <v>847</v>
      </c>
      <c r="L166" s="0" t="s">
        <v>848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601</v>
      </c>
      <c r="G167" s="0" t="s">
        <v>998</v>
      </c>
      <c r="H167" s="0" t="s">
        <v>524</v>
      </c>
      <c r="J167" s="0" t="s">
        <v>603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601</v>
      </c>
      <c r="G168" s="0" t="s">
        <v>998</v>
      </c>
      <c r="H168" s="0" t="s">
        <v>524</v>
      </c>
      <c r="J168" s="0" t="s">
        <v>603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601</v>
      </c>
      <c r="G169" s="0" t="s">
        <v>998</v>
      </c>
      <c r="H169" s="0" t="s">
        <v>524</v>
      </c>
      <c r="J169" s="0" t="s">
        <v>603</v>
      </c>
      <c r="K169" s="0" t="s">
        <v>789</v>
      </c>
      <c r="L169" s="0" t="s">
        <v>790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524</v>
      </c>
      <c r="J170" s="0" t="s">
        <v>646</v>
      </c>
      <c r="K170" s="0" t="s">
        <v>646</v>
      </c>
      <c r="L170" s="0" t="s">
        <v>647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524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525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524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524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524</v>
      </c>
      <c r="J176" s="0" t="s">
        <v>584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524</v>
      </c>
      <c r="J177" s="0" t="s">
        <v>584</v>
      </c>
      <c r="K177" s="0" t="s">
        <v>903</v>
      </c>
      <c r="L177" s="0" t="s">
        <v>904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524</v>
      </c>
      <c r="J178" s="0" t="s">
        <v>603</v>
      </c>
      <c r="K178" s="0" t="s">
        <v>787</v>
      </c>
      <c r="L178" s="0" t="s">
        <v>788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524</v>
      </c>
      <c r="J179" s="0" t="s">
        <v>702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524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770</v>
      </c>
      <c r="K181" s="0" t="s">
        <v>771</v>
      </c>
      <c r="L181" s="0" t="s">
        <v>772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917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917</v>
      </c>
      <c r="G183" s="0" t="s">
        <v>1029</v>
      </c>
      <c r="H183" s="0" t="s">
        <v>524</v>
      </c>
      <c r="J183" s="0" t="s">
        <v>643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917</v>
      </c>
      <c r="G184" s="0" t="s">
        <v>1029</v>
      </c>
      <c r="H184" s="0" t="s">
        <v>524</v>
      </c>
      <c r="J184" s="0" t="s">
        <v>731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917</v>
      </c>
      <c r="G185" s="0" t="s">
        <v>1029</v>
      </c>
      <c r="H185" s="0" t="s">
        <v>524</v>
      </c>
      <c r="J185" s="0" t="s">
        <v>731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917</v>
      </c>
      <c r="G186" s="0" t="s">
        <v>1029</v>
      </c>
      <c r="H186" s="0" t="s">
        <v>524</v>
      </c>
      <c r="J186" s="0" t="s">
        <v>731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713</v>
      </c>
      <c r="G187" s="0" t="s">
        <v>1040</v>
      </c>
      <c r="H187" s="0" t="s">
        <v>524</v>
      </c>
      <c r="J187" s="0" t="s">
        <v>715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524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917</v>
      </c>
      <c r="G189" s="0" t="s">
        <v>1048</v>
      </c>
      <c r="H189" s="0" t="s">
        <v>524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917</v>
      </c>
      <c r="G190" s="0" t="s">
        <v>1048</v>
      </c>
      <c r="H190" s="0" t="s">
        <v>524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917</v>
      </c>
      <c r="G191" s="0" t="s">
        <v>1048</v>
      </c>
      <c r="H191" s="0" t="s">
        <v>524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661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661</v>
      </c>
      <c r="K193" s="0" t="s">
        <v>662</v>
      </c>
      <c r="L193" s="0" t="s">
        <v>663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661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661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661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601</v>
      </c>
      <c r="G197" s="0" t="s">
        <v>1070</v>
      </c>
      <c r="H197" s="0" t="s">
        <v>524</v>
      </c>
      <c r="J197" s="0" t="s">
        <v>603</v>
      </c>
      <c r="K197" s="0" t="s">
        <v>604</v>
      </c>
      <c r="L197" s="0" t="s">
        <v>605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601</v>
      </c>
      <c r="G198" s="0" t="s">
        <v>1070</v>
      </c>
      <c r="H198" s="0" t="s">
        <v>524</v>
      </c>
      <c r="J198" s="0" t="s">
        <v>603</v>
      </c>
      <c r="K198" s="0" t="s">
        <v>787</v>
      </c>
      <c r="L198" s="0" t="s">
        <v>788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601</v>
      </c>
      <c r="G199" s="0" t="s">
        <v>1070</v>
      </c>
      <c r="H199" s="0" t="s">
        <v>524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641</v>
      </c>
      <c r="K200" s="0" t="s">
        <v>641</v>
      </c>
      <c r="L200" s="0" t="s">
        <v>642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601</v>
      </c>
      <c r="G201" s="0" t="s">
        <v>1077</v>
      </c>
      <c r="H201" s="0" t="s">
        <v>524</v>
      </c>
      <c r="J201" s="0" t="s">
        <v>603</v>
      </c>
      <c r="K201" s="0" t="s">
        <v>749</v>
      </c>
      <c r="L201" s="0" t="s">
        <v>750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601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917</v>
      </c>
      <c r="G203" s="0" t="s">
        <v>1083</v>
      </c>
      <c r="H203" s="0" t="s">
        <v>524</v>
      </c>
      <c r="J203" s="0" t="s">
        <v>745</v>
      </c>
      <c r="K203" s="0" t="s">
        <v>745</v>
      </c>
      <c r="L203" s="0" t="s">
        <v>746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524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524</v>
      </c>
      <c r="J206" s="0" t="s">
        <v>795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795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795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795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795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524</v>
      </c>
      <c r="J211" s="0" t="s">
        <v>795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795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751</v>
      </c>
      <c r="K213" s="0" t="s">
        <v>764</v>
      </c>
      <c r="L213" s="0" t="s">
        <v>765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524</v>
      </c>
      <c r="J214" s="0" t="s">
        <v>641</v>
      </c>
      <c r="K214" s="0" t="s">
        <v>641</v>
      </c>
      <c r="L214" s="0" t="s">
        <v>642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800</v>
      </c>
      <c r="G215" s="0" t="s">
        <v>1104</v>
      </c>
      <c r="H215" s="0" t="s">
        <v>524</v>
      </c>
      <c r="J215" s="0" t="s">
        <v>802</v>
      </c>
      <c r="K215" s="0" t="s">
        <v>809</v>
      </c>
      <c r="L215" s="0" t="s">
        <v>810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800</v>
      </c>
      <c r="G216" s="0" t="s">
        <v>1104</v>
      </c>
      <c r="H216" s="0" t="s">
        <v>524</v>
      </c>
      <c r="J216" s="0" t="s">
        <v>802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524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524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524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907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524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524</v>
      </c>
      <c r="J222" s="0" t="s">
        <v>702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524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524</v>
      </c>
      <c r="J224" s="0" t="s">
        <v>736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524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601</v>
      </c>
      <c r="G228" s="0" t="s">
        <v>1158</v>
      </c>
      <c r="H228" s="0" t="s">
        <v>524</v>
      </c>
      <c r="J228" s="0" t="s">
        <v>603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601</v>
      </c>
      <c r="G229" s="0" t="s">
        <v>1163</v>
      </c>
      <c r="H229" s="0" t="s">
        <v>524</v>
      </c>
      <c r="J229" s="0" t="s">
        <v>603</v>
      </c>
      <c r="K229" s="0" t="s">
        <v>747</v>
      </c>
      <c r="L229" s="0" t="s">
        <v>748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917</v>
      </c>
      <c r="G230" s="0" t="s">
        <v>1166</v>
      </c>
      <c r="H230" s="0" t="s">
        <v>524</v>
      </c>
      <c r="J230" s="0" t="s">
        <v>731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917</v>
      </c>
      <c r="G231" s="0" t="s">
        <v>1166</v>
      </c>
      <c r="H231" s="0" t="s">
        <v>524</v>
      </c>
      <c r="J231" s="0" t="s">
        <v>731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907</v>
      </c>
      <c r="G232" s="0" t="s">
        <v>1173</v>
      </c>
      <c r="H232" s="0" t="s">
        <v>524</v>
      </c>
      <c r="J232" s="0" t="s">
        <v>909</v>
      </c>
      <c r="K232" s="0" t="s">
        <v>909</v>
      </c>
      <c r="L232" s="0" t="s">
        <v>910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524</v>
      </c>
      <c r="J234" s="0" t="s">
        <v>702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679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679</v>
      </c>
      <c r="K236" s="0" t="s">
        <v>680</v>
      </c>
      <c r="L236" s="0" t="s">
        <v>681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679</v>
      </c>
      <c r="K237" s="0" t="s">
        <v>682</v>
      </c>
      <c r="L237" s="0" t="s">
        <v>683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524</v>
      </c>
      <c r="J238" s="0" t="s">
        <v>679</v>
      </c>
      <c r="K238" s="0" t="s">
        <v>724</v>
      </c>
      <c r="L238" s="0" t="s">
        <v>725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679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679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679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524</v>
      </c>
      <c r="J242" s="0" t="s">
        <v>584</v>
      </c>
      <c r="K242" s="0" t="s">
        <v>656</v>
      </c>
      <c r="L242" s="0" t="s">
        <v>657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650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524</v>
      </c>
      <c r="J244" s="0" t="s">
        <v>650</v>
      </c>
      <c r="K244" s="0" t="s">
        <v>651</v>
      </c>
      <c r="L244" s="0" t="s">
        <v>652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524</v>
      </c>
      <c r="J245" s="0" t="s">
        <v>650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713</v>
      </c>
      <c r="G246" s="0" t="s">
        <v>1202</v>
      </c>
      <c r="H246" s="0" t="s">
        <v>524</v>
      </c>
      <c r="J246" s="0" t="s">
        <v>715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713</v>
      </c>
      <c r="G247" s="0" t="s">
        <v>1207</v>
      </c>
      <c r="H247" s="0" t="s">
        <v>524</v>
      </c>
      <c r="J247" s="0" t="s">
        <v>715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713</v>
      </c>
      <c r="G248" s="0" t="s">
        <v>1207</v>
      </c>
      <c r="H248" s="0" t="s">
        <v>524</v>
      </c>
      <c r="J248" s="0" t="s">
        <v>715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713</v>
      </c>
      <c r="G249" s="0" t="s">
        <v>1207</v>
      </c>
      <c r="H249" s="0" t="s">
        <v>524</v>
      </c>
      <c r="J249" s="0" t="s">
        <v>715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713</v>
      </c>
      <c r="G250" s="0" t="s">
        <v>1207</v>
      </c>
      <c r="H250" s="0" t="s">
        <v>524</v>
      </c>
      <c r="J250" s="0" t="s">
        <v>715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713</v>
      </c>
      <c r="G251" s="0" t="s">
        <v>1207</v>
      </c>
      <c r="J251" s="0" t="s">
        <v>715</v>
      </c>
      <c r="K251" s="0" t="s">
        <v>921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713</v>
      </c>
      <c r="G252" s="0" t="s">
        <v>1207</v>
      </c>
      <c r="H252" s="0" t="s">
        <v>524</v>
      </c>
      <c r="J252" s="0" t="s">
        <v>715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713</v>
      </c>
      <c r="G253" s="0" t="s">
        <v>1207</v>
      </c>
      <c r="H253" s="0" t="s">
        <v>524</v>
      </c>
      <c r="J253" s="0" t="s">
        <v>715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713</v>
      </c>
      <c r="G254" s="0" t="s">
        <v>1207</v>
      </c>
      <c r="H254" s="0" t="s">
        <v>524</v>
      </c>
      <c r="J254" s="0" t="s">
        <v>715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601</v>
      </c>
      <c r="G255" s="0" t="s">
        <v>1224</v>
      </c>
      <c r="H255" s="0" t="s">
        <v>524</v>
      </c>
      <c r="J255" s="0" t="s">
        <v>603</v>
      </c>
      <c r="K255" s="0" t="s">
        <v>611</v>
      </c>
      <c r="L255" s="0" t="s">
        <v>786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601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917</v>
      </c>
      <c r="G257" s="0" t="s">
        <v>1230</v>
      </c>
      <c r="H257" s="0" t="s">
        <v>524</v>
      </c>
      <c r="J257" s="0" t="s">
        <v>731</v>
      </c>
      <c r="K257" s="0" t="s">
        <v>897</v>
      </c>
      <c r="L257" s="0" t="s">
        <v>898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524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524</v>
      </c>
      <c r="J259" s="0" t="s">
        <v>731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524</v>
      </c>
      <c r="J260" s="0" t="s">
        <v>731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524</v>
      </c>
      <c r="J261" s="0" t="s">
        <v>731</v>
      </c>
      <c r="K261" s="0" t="s">
        <v>734</v>
      </c>
      <c r="L261" s="0" t="s">
        <v>735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800</v>
      </c>
      <c r="G262" s="0" t="s">
        <v>1246</v>
      </c>
      <c r="H262" s="0" t="s">
        <v>524</v>
      </c>
      <c r="J262" s="0" t="s">
        <v>802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913</v>
      </c>
      <c r="G263" s="0" t="s">
        <v>1251</v>
      </c>
      <c r="H263" s="0" t="s">
        <v>524</v>
      </c>
      <c r="J263" s="0" t="s">
        <v>643</v>
      </c>
      <c r="K263" s="0" t="s">
        <v>680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913</v>
      </c>
      <c r="G264" s="0" t="s">
        <v>1251</v>
      </c>
      <c r="H264" s="0" t="s">
        <v>524</v>
      </c>
      <c r="J264" s="0" t="s">
        <v>643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913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913</v>
      </c>
      <c r="G266" s="0" t="s">
        <v>1251</v>
      </c>
      <c r="H266" s="0" t="s">
        <v>524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913</v>
      </c>
      <c r="G267" s="0" t="s">
        <v>1251</v>
      </c>
      <c r="H267" s="0" t="s">
        <v>524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913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913</v>
      </c>
      <c r="G269" s="0" t="s">
        <v>1251</v>
      </c>
      <c r="H269" s="0" t="s">
        <v>524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713</v>
      </c>
      <c r="G270" s="0" t="s">
        <v>1259</v>
      </c>
      <c r="H270" s="0" t="s">
        <v>524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524</v>
      </c>
      <c r="J271" s="0" t="s">
        <v>646</v>
      </c>
      <c r="K271" s="0" t="s">
        <v>646</v>
      </c>
      <c r="L271" s="0" t="s">
        <v>647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524</v>
      </c>
      <c r="J272" s="0" t="s">
        <v>679</v>
      </c>
      <c r="K272" s="0" t="s">
        <v>724</v>
      </c>
      <c r="L272" s="0" t="s">
        <v>725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524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524</v>
      </c>
      <c r="J275" s="0" t="s">
        <v>646</v>
      </c>
      <c r="K275" s="0" t="s">
        <v>646</v>
      </c>
      <c r="L275" s="0" t="s">
        <v>647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907</v>
      </c>
      <c r="G276" s="0" t="s">
        <v>1278</v>
      </c>
      <c r="H276" s="0" t="s">
        <v>524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700</v>
      </c>
      <c r="G277" s="0" t="s">
        <v>1282</v>
      </c>
      <c r="H277" s="0" t="s">
        <v>524</v>
      </c>
      <c r="J277" s="0" t="s">
        <v>702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700</v>
      </c>
      <c r="G278" s="0" t="s">
        <v>1282</v>
      </c>
      <c r="J278" s="0" t="s">
        <v>702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524</v>
      </c>
      <c r="J279" s="0" t="s">
        <v>646</v>
      </c>
      <c r="K279" s="0" t="s">
        <v>646</v>
      </c>
      <c r="L279" s="0" t="s">
        <v>647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524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524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524</v>
      </c>
      <c r="J282" s="0" t="s">
        <v>650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713</v>
      </c>
      <c r="G283" s="0" t="s">
        <v>1299</v>
      </c>
      <c r="H283" s="0" t="s">
        <v>524</v>
      </c>
      <c r="J283" s="0" t="s">
        <v>715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679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524</v>
      </c>
      <c r="J285" s="0" t="s">
        <v>634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661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661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53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679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713</v>
      </c>
      <c r="G290" s="0" t="s">
        <v>1321</v>
      </c>
      <c r="H290" s="0" t="s">
        <v>524</v>
      </c>
      <c r="J290" s="0" t="s">
        <v>715</v>
      </c>
      <c r="K290" s="0" t="s">
        <v>921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650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524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524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524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713</v>
      </c>
      <c r="G296" s="0" t="s">
        <v>1346</v>
      </c>
      <c r="H296" s="0" t="s">
        <v>524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524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524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524</v>
      </c>
      <c r="J299" s="0" t="s">
        <v>835</v>
      </c>
      <c r="K299" s="0" t="s">
        <v>835</v>
      </c>
      <c r="L299" s="0" t="s">
        <v>836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524</v>
      </c>
      <c r="J300" s="0" t="s">
        <v>745</v>
      </c>
      <c r="K300" s="0" t="s">
        <v>745</v>
      </c>
      <c r="L300" s="0" t="s">
        <v>746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524</v>
      </c>
      <c r="J301" s="0" t="s">
        <v>702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524</v>
      </c>
      <c r="J302" s="0" t="s">
        <v>702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524</v>
      </c>
      <c r="J303" s="0" t="s">
        <v>702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524</v>
      </c>
      <c r="J304" s="0" t="s">
        <v>702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601</v>
      </c>
      <c r="G305" s="0" t="s">
        <v>1365</v>
      </c>
      <c r="J305" s="0" t="s">
        <v>603</v>
      </c>
      <c r="K305" s="0" t="s">
        <v>787</v>
      </c>
      <c r="L305" s="0" t="s">
        <v>788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713</v>
      </c>
      <c r="G306" s="0" t="s">
        <v>1368</v>
      </c>
      <c r="H306" s="0" t="s">
        <v>524</v>
      </c>
      <c r="J306" s="0" t="s">
        <v>715</v>
      </c>
      <c r="K306" s="0" t="s">
        <v>716</v>
      </c>
      <c r="L306" s="0" t="s">
        <v>717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872</v>
      </c>
      <c r="G307" s="0" t="s">
        <v>1371</v>
      </c>
      <c r="H307" s="0" t="s">
        <v>524</v>
      </c>
      <c r="J307" s="0" t="s">
        <v>770</v>
      </c>
      <c r="K307" s="0" t="s">
        <v>771</v>
      </c>
      <c r="L307" s="0" t="s">
        <v>772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907</v>
      </c>
      <c r="G308" s="0" t="s">
        <v>1374</v>
      </c>
      <c r="H308" s="0" t="s">
        <v>524</v>
      </c>
      <c r="J308" s="0" t="s">
        <v>661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907</v>
      </c>
      <c r="G309" s="0" t="s">
        <v>1374</v>
      </c>
      <c r="J309" s="0" t="s">
        <v>661</v>
      </c>
      <c r="K309" s="0" t="s">
        <v>662</v>
      </c>
      <c r="L309" s="0" t="s">
        <v>663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907</v>
      </c>
      <c r="G310" s="0" t="s">
        <v>1374</v>
      </c>
      <c r="J310" s="0" t="s">
        <v>661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907</v>
      </c>
      <c r="G311" s="0" t="s">
        <v>1374</v>
      </c>
      <c r="J311" s="0" t="s">
        <v>661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917</v>
      </c>
      <c r="G312" s="0" t="s">
        <v>1379</v>
      </c>
      <c r="H312" s="0" t="s">
        <v>524</v>
      </c>
      <c r="J312" s="0" t="s">
        <v>731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913</v>
      </c>
      <c r="G313" s="0" t="s">
        <v>1382</v>
      </c>
      <c r="H313" s="0" t="s">
        <v>524</v>
      </c>
      <c r="J313" s="0" t="s">
        <v>643</v>
      </c>
      <c r="K313" s="0" t="s">
        <v>644</v>
      </c>
      <c r="L313" s="0" t="s">
        <v>645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800</v>
      </c>
      <c r="G314" s="0" t="s">
        <v>1385</v>
      </c>
      <c r="H314" s="0" t="s">
        <v>524</v>
      </c>
      <c r="J314" s="0" t="s">
        <v>802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524</v>
      </c>
      <c r="J315" s="0" t="s">
        <v>736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872</v>
      </c>
      <c r="G317" s="0" t="s">
        <v>1397</v>
      </c>
      <c r="H317" s="0" t="s">
        <v>524</v>
      </c>
      <c r="J317" s="0" t="s">
        <v>770</v>
      </c>
      <c r="K317" s="0" t="s">
        <v>771</v>
      </c>
      <c r="L317" s="0" t="s">
        <v>772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661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524</v>
      </c>
      <c r="J319" s="0" t="s">
        <v>715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524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524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524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524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524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524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524</v>
      </c>
      <c r="J326" s="0" t="s">
        <v>584</v>
      </c>
      <c r="K326" s="0" t="s">
        <v>903</v>
      </c>
      <c r="L326" s="0" t="s">
        <v>904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913</v>
      </c>
      <c r="G327" s="0" t="s">
        <v>1425</v>
      </c>
      <c r="H327" s="0" t="s">
        <v>524</v>
      </c>
      <c r="J327" s="0" t="s">
        <v>643</v>
      </c>
      <c r="K327" s="0" t="s">
        <v>644</v>
      </c>
      <c r="L327" s="0" t="s">
        <v>645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913</v>
      </c>
      <c r="G328" s="0" t="s">
        <v>1425</v>
      </c>
      <c r="H328" s="0" t="s">
        <v>524</v>
      </c>
      <c r="J328" s="0" t="s">
        <v>643</v>
      </c>
      <c r="K328" s="0" t="s">
        <v>680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524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524</v>
      </c>
      <c r="J330" s="0" t="s">
        <v>650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650</v>
      </c>
      <c r="K331" s="0" t="s">
        <v>651</v>
      </c>
      <c r="L331" s="0" t="s">
        <v>652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650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650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524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634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524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524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917</v>
      </c>
      <c r="G338" s="0" t="s">
        <v>1453</v>
      </c>
      <c r="H338" s="0" t="s">
        <v>524</v>
      </c>
      <c r="J338" s="0" t="s">
        <v>731</v>
      </c>
      <c r="K338" s="0" t="s">
        <v>897</v>
      </c>
      <c r="L338" s="0" t="s">
        <v>898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917</v>
      </c>
      <c r="G339" s="0" t="s">
        <v>1453</v>
      </c>
      <c r="H339" s="0" t="s">
        <v>524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907</v>
      </c>
      <c r="G340" s="0" t="s">
        <v>1456</v>
      </c>
      <c r="H340" s="0" t="s">
        <v>524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913</v>
      </c>
      <c r="G341" s="0" t="s">
        <v>1461</v>
      </c>
      <c r="H341" s="0" t="s">
        <v>524</v>
      </c>
      <c r="J341" s="0" t="s">
        <v>643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913</v>
      </c>
      <c r="G342" s="0" t="s">
        <v>1461</v>
      </c>
      <c r="H342" s="0" t="s">
        <v>524</v>
      </c>
      <c r="J342" s="0" t="s">
        <v>643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913</v>
      </c>
      <c r="G343" s="0" t="s">
        <v>1461</v>
      </c>
      <c r="H343" s="0" t="s">
        <v>524</v>
      </c>
      <c r="J343" s="0" t="s">
        <v>643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524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524</v>
      </c>
      <c r="J345" s="0" t="s">
        <v>634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524</v>
      </c>
      <c r="J346" s="0" t="s">
        <v>634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524</v>
      </c>
      <c r="J347" s="0" t="s">
        <v>634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524</v>
      </c>
      <c r="J348" s="0" t="s">
        <v>634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634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524</v>
      </c>
      <c r="J350" s="0" t="s">
        <v>634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524</v>
      </c>
      <c r="J351" s="0" t="s">
        <v>731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524</v>
      </c>
      <c r="J352" s="0" t="s">
        <v>634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524</v>
      </c>
      <c r="J353" s="0" t="s">
        <v>634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524</v>
      </c>
      <c r="J354" s="0" t="s">
        <v>634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524</v>
      </c>
      <c r="J355" s="0" t="s">
        <v>634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917</v>
      </c>
      <c r="G356" s="0" t="s">
        <v>1500</v>
      </c>
      <c r="H356" s="0" t="s">
        <v>524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524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524</v>
      </c>
      <c r="J359" s="0" t="s">
        <v>745</v>
      </c>
      <c r="K359" s="0" t="s">
        <v>745</v>
      </c>
      <c r="L359" s="0" t="s">
        <v>746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524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917</v>
      </c>
      <c r="G361" s="0" t="s">
        <v>1516</v>
      </c>
      <c r="H361" s="0" t="s">
        <v>524</v>
      </c>
      <c r="J361" s="0" t="s">
        <v>643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917</v>
      </c>
      <c r="G362" s="0" t="s">
        <v>1516</v>
      </c>
      <c r="H362" s="0" t="s">
        <v>524</v>
      </c>
      <c r="J362" s="0" t="s">
        <v>643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917</v>
      </c>
      <c r="G363" s="0" t="s">
        <v>1516</v>
      </c>
      <c r="H363" s="0" t="s">
        <v>524</v>
      </c>
      <c r="J363" s="0" t="s">
        <v>643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800</v>
      </c>
      <c r="G364" s="0" t="s">
        <v>1523</v>
      </c>
      <c r="H364" s="0" t="s">
        <v>524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524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634</v>
      </c>
      <c r="K366" s="0" t="s">
        <v>635</v>
      </c>
      <c r="L366" s="0" t="s">
        <v>636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524</v>
      </c>
      <c r="J367" s="0" t="s">
        <v>634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524</v>
      </c>
      <c r="J368" s="0" t="s">
        <v>634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524</v>
      </c>
      <c r="J369" s="0" t="s">
        <v>634</v>
      </c>
      <c r="K369" s="0" t="s">
        <v>635</v>
      </c>
      <c r="L369" s="0" t="s">
        <v>636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524</v>
      </c>
      <c r="J370" s="0" t="s">
        <v>641</v>
      </c>
      <c r="K370" s="0" t="s">
        <v>641</v>
      </c>
      <c r="L370" s="0" t="s">
        <v>642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525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524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524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524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524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524</v>
      </c>
      <c r="J378" s="0" t="s">
        <v>634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638</v>
      </c>
      <c r="F379" s="0" t="s">
        <v>1559</v>
      </c>
      <c r="G379" s="0" t="s">
        <v>640</v>
      </c>
      <c r="J379" s="0" t="s">
        <v>745</v>
      </c>
      <c r="K379" s="0" t="s">
        <v>745</v>
      </c>
      <c r="L379" s="0" t="s">
        <v>746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638</v>
      </c>
      <c r="F380" s="0" t="s">
        <v>1559</v>
      </c>
      <c r="G380" s="0" t="s">
        <v>640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524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775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775</v>
      </c>
      <c r="G384" s="0" t="s">
        <v>1571</v>
      </c>
      <c r="J384" s="0" t="s">
        <v>643</v>
      </c>
      <c r="K384" s="0" t="s">
        <v>644</v>
      </c>
      <c r="L384" s="0" t="s">
        <v>645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775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775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775</v>
      </c>
      <c r="G387" s="0" t="s">
        <v>1571</v>
      </c>
      <c r="J387" s="0" t="s">
        <v>770</v>
      </c>
      <c r="K387" s="0" t="s">
        <v>771</v>
      </c>
      <c r="L387" s="0" t="s">
        <v>772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524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524</v>
      </c>
      <c r="J389" s="0" t="s">
        <v>641</v>
      </c>
      <c r="K389" s="0" t="s">
        <v>641</v>
      </c>
      <c r="L389" s="0" t="s">
        <v>642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524</v>
      </c>
      <c r="J392" s="0" t="s">
        <v>71</v>
      </c>
      <c r="K392" s="0" t="s">
        <v>74</v>
      </c>
      <c r="L392" s="0" t="s">
        <v>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524</v>
      </c>
      <c r="J393" s="0" t="s">
        <v>71</v>
      </c>
      <c r="K393" s="0" t="s">
        <v>847</v>
      </c>
      <c r="L393" s="0" t="s">
        <v>848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524</v>
      </c>
      <c r="J394" s="0" t="s">
        <v>71</v>
      </c>
      <c r="K394" s="0" t="s">
        <v>648</v>
      </c>
      <c r="L394" s="0" t="s">
        <v>649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524</v>
      </c>
      <c r="J395" s="0" t="s">
        <v>641</v>
      </c>
      <c r="K395" s="0" t="s">
        <v>641</v>
      </c>
      <c r="L395" s="0" t="s">
        <v>642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524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775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775</v>
      </c>
      <c r="G398" s="0" t="s">
        <v>1588</v>
      </c>
      <c r="H398" s="0" t="s">
        <v>53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775</v>
      </c>
      <c r="G399" s="0" t="s">
        <v>1588</v>
      </c>
      <c r="H399" s="0" t="s">
        <v>524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775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775</v>
      </c>
      <c r="G401" s="0" t="s">
        <v>1588</v>
      </c>
      <c r="H401" s="0" t="s">
        <v>53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775</v>
      </c>
      <c r="G402" s="0" t="s">
        <v>1588</v>
      </c>
      <c r="H402" s="0" t="s">
        <v>524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524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524</v>
      </c>
      <c r="J405" s="0" t="s">
        <v>634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524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6E6CBE-7DE8-F90D-BA13-102F4231B8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77ABC7-810C-6518-DC26-49418B99CD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C649E8-9FB8-C908-22BF-6725C892477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1E1D68-2C66-6CA8-3DFB-37F130DBFB0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1599</v>
      </c>
      <c r="E3" s="0" t="s">
        <v>671</v>
      </c>
      <c r="F3" s="0" t="s">
        <v>1601</v>
      </c>
    </row>
    <row customHeight="1" ht="10.5">
      <c r="A4" s="0" t="s">
        <v>715</v>
      </c>
      <c r="B4" s="0" t="s">
        <v>715</v>
      </c>
      <c r="C4" s="0" t="s">
        <v>1602</v>
      </c>
      <c r="D4" s="0" t="s">
        <v>1603</v>
      </c>
      <c r="E4" s="0" t="s">
        <v>715</v>
      </c>
      <c r="F4" s="0" t="s">
        <v>1604</v>
      </c>
    </row>
    <row customHeight="1" ht="10.5">
      <c r="A5" s="0" t="s">
        <v>715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715</v>
      </c>
      <c r="B6" s="0" t="s">
        <v>1210</v>
      </c>
      <c r="C6" s="0" t="s">
        <v>1211</v>
      </c>
      <c r="D6" s="0" t="s">
        <v>1605</v>
      </c>
      <c r="E6" s="0" t="s">
        <v>641</v>
      </c>
      <c r="F6" s="0" t="s">
        <v>1607</v>
      </c>
    </row>
    <row customHeight="1" ht="10.5">
      <c r="A7" s="0" t="s">
        <v>715</v>
      </c>
      <c r="B7" s="0" t="s">
        <v>1212</v>
      </c>
      <c r="C7" s="0" t="s">
        <v>1213</v>
      </c>
      <c r="D7" s="0" t="s">
        <v>1608</v>
      </c>
      <c r="E7" s="0" t="s">
        <v>679</v>
      </c>
      <c r="F7" s="0" t="s">
        <v>1609</v>
      </c>
    </row>
    <row customHeight="1" ht="10.5">
      <c r="A8" s="0" t="s">
        <v>715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715</v>
      </c>
      <c r="B9" s="0" t="s">
        <v>1041</v>
      </c>
      <c r="C9" s="0" t="s">
        <v>1042</v>
      </c>
      <c r="D9" s="0" t="s">
        <v>1605</v>
      </c>
      <c r="E9" s="0" t="s">
        <v>802</v>
      </c>
      <c r="F9" s="0" t="s">
        <v>1611</v>
      </c>
    </row>
    <row customHeight="1" ht="10.5">
      <c r="A10" s="0" t="s">
        <v>715</v>
      </c>
      <c r="B10" s="0" t="s">
        <v>716</v>
      </c>
      <c r="C10" s="0" t="s">
        <v>717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715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715</v>
      </c>
      <c r="B12" s="0" t="s">
        <v>921</v>
      </c>
      <c r="C12" s="0" t="s">
        <v>1216</v>
      </c>
      <c r="D12" s="0" t="s">
        <v>1605</v>
      </c>
      <c r="E12" s="0" t="s">
        <v>643</v>
      </c>
      <c r="F12" s="0" t="s">
        <v>1614</v>
      </c>
    </row>
    <row customHeight="1" ht="10.5">
      <c r="A13" s="0" t="s">
        <v>715</v>
      </c>
      <c r="B13" s="0" t="s">
        <v>1217</v>
      </c>
      <c r="C13" s="0" t="s">
        <v>1218</v>
      </c>
      <c r="D13" s="0" t="s">
        <v>1605</v>
      </c>
      <c r="E13" s="0" t="s">
        <v>887</v>
      </c>
      <c r="F13" s="0" t="s">
        <v>1615</v>
      </c>
    </row>
    <row customHeight="1" ht="10.5">
      <c r="A14" s="0" t="s">
        <v>715</v>
      </c>
      <c r="B14" s="0" t="s">
        <v>1219</v>
      </c>
      <c r="C14" s="0" t="s">
        <v>1220</v>
      </c>
      <c r="D14" s="0" t="s">
        <v>1605</v>
      </c>
      <c r="E14" s="0" t="s">
        <v>824</v>
      </c>
      <c r="F14" s="0" t="s">
        <v>1616</v>
      </c>
    </row>
    <row customHeight="1" ht="10.5">
      <c r="A15" s="0" t="s">
        <v>715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1599</v>
      </c>
      <c r="E17" s="0" t="s">
        <v>731</v>
      </c>
      <c r="F17" s="0" t="s">
        <v>1619</v>
      </c>
    </row>
    <row customHeight="1" ht="10.5">
      <c r="A18" s="0" t="s">
        <v>679</v>
      </c>
      <c r="B18" s="0" t="s">
        <v>679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679</v>
      </c>
      <c r="B19" s="0" t="s">
        <v>1303</v>
      </c>
      <c r="C19" s="0" t="s">
        <v>1304</v>
      </c>
      <c r="D19" s="0" t="s">
        <v>1605</v>
      </c>
      <c r="E19" s="0" t="s">
        <v>736</v>
      </c>
      <c r="F19" s="0" t="s">
        <v>1622</v>
      </c>
    </row>
    <row customHeight="1" ht="10.5">
      <c r="A20" s="0" t="s">
        <v>679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1605</v>
      </c>
      <c r="E21" s="0" t="s">
        <v>709</v>
      </c>
      <c r="F21" s="0" t="s">
        <v>1624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679</v>
      </c>
      <c r="B23" s="0" t="s">
        <v>724</v>
      </c>
      <c r="C23" s="0" t="s">
        <v>725</v>
      </c>
      <c r="D23" s="0" t="s">
        <v>1626</v>
      </c>
      <c r="E23" s="0" t="s">
        <v>661</v>
      </c>
      <c r="F23" s="0" t="s">
        <v>1627</v>
      </c>
    </row>
    <row customHeight="1" ht="10.5">
      <c r="A24" s="0" t="s">
        <v>679</v>
      </c>
      <c r="B24" s="0" t="s">
        <v>1628</v>
      </c>
      <c r="C24" s="0" t="s">
        <v>1629</v>
      </c>
      <c r="D24" s="0" t="s">
        <v>1605</v>
      </c>
      <c r="E24" s="0" t="s">
        <v>646</v>
      </c>
      <c r="F24" s="0" t="s">
        <v>1630</v>
      </c>
    </row>
    <row customHeight="1" ht="10.5">
      <c r="A25" s="0" t="s">
        <v>679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679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679</v>
      </c>
      <c r="B27" s="0" t="s">
        <v>1189</v>
      </c>
      <c r="C27" s="0" t="s">
        <v>1190</v>
      </c>
      <c r="D27" s="0" t="s">
        <v>1605</v>
      </c>
      <c r="E27" s="0" t="s">
        <v>795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802</v>
      </c>
      <c r="B29" s="0" t="s">
        <v>802</v>
      </c>
      <c r="C29" s="0" t="s">
        <v>1636</v>
      </c>
      <c r="D29" s="0" t="s">
        <v>1603</v>
      </c>
      <c r="E29" s="0" t="s">
        <v>835</v>
      </c>
      <c r="F29" s="0" t="s">
        <v>1637</v>
      </c>
    </row>
    <row customHeight="1" ht="10.5">
      <c r="A30" s="0" t="s">
        <v>802</v>
      </c>
      <c r="B30" s="0" t="s">
        <v>1247</v>
      </c>
      <c r="C30" s="0" t="s">
        <v>1248</v>
      </c>
      <c r="D30" s="0" t="s">
        <v>1608</v>
      </c>
      <c r="E30" s="0" t="s">
        <v>634</v>
      </c>
      <c r="F30" s="0" t="s">
        <v>1638</v>
      </c>
    </row>
    <row customHeight="1" ht="10.5">
      <c r="A31" s="0" t="s">
        <v>802</v>
      </c>
      <c r="B31" s="0" t="s">
        <v>803</v>
      </c>
      <c r="C31" s="0" t="s">
        <v>804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802</v>
      </c>
      <c r="B32" s="0" t="s">
        <v>805</v>
      </c>
      <c r="C32" s="0" t="s">
        <v>806</v>
      </c>
      <c r="D32" s="0" t="s">
        <v>1605</v>
      </c>
      <c r="E32" s="0" t="s">
        <v>909</v>
      </c>
      <c r="F32" s="0" t="s">
        <v>1640</v>
      </c>
    </row>
    <row customHeight="1" ht="10.5">
      <c r="A33" s="0" t="s">
        <v>802</v>
      </c>
      <c r="B33" s="0" t="s">
        <v>807</v>
      </c>
      <c r="C33" s="0" t="s">
        <v>808</v>
      </c>
      <c r="D33" s="0" t="s">
        <v>1605</v>
      </c>
      <c r="E33" s="0" t="s">
        <v>650</v>
      </c>
      <c r="F33" s="0" t="s">
        <v>1641</v>
      </c>
    </row>
    <row customHeight="1" ht="10.5">
      <c r="A34" s="0" t="s">
        <v>802</v>
      </c>
      <c r="B34" s="0" t="s">
        <v>809</v>
      </c>
      <c r="C34" s="0" t="s">
        <v>810</v>
      </c>
      <c r="D34" s="0" t="s">
        <v>1605</v>
      </c>
      <c r="E34" s="0" t="s">
        <v>743</v>
      </c>
      <c r="F34" s="0" t="s">
        <v>1642</v>
      </c>
    </row>
    <row customHeight="1" ht="10.5">
      <c r="A35" s="0" t="s">
        <v>802</v>
      </c>
      <c r="B35" s="0" t="s">
        <v>1643</v>
      </c>
      <c r="C35" s="0" t="s">
        <v>1644</v>
      </c>
      <c r="D35" s="0" t="s">
        <v>1605</v>
      </c>
      <c r="E35" s="0" t="s">
        <v>745</v>
      </c>
      <c r="F35" s="0" t="s">
        <v>1645</v>
      </c>
    </row>
    <row customHeight="1" ht="10.5">
      <c r="A36" s="0" t="s">
        <v>802</v>
      </c>
      <c r="B36" s="0" t="s">
        <v>892</v>
      </c>
      <c r="C36" s="0" t="s">
        <v>893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802</v>
      </c>
      <c r="B37" s="0" t="s">
        <v>1105</v>
      </c>
      <c r="C37" s="0" t="s">
        <v>1106</v>
      </c>
      <c r="D37" s="0" t="s">
        <v>1605</v>
      </c>
      <c r="E37" s="0" t="s">
        <v>603</v>
      </c>
      <c r="F37" s="0" t="s">
        <v>1647</v>
      </c>
    </row>
    <row customHeight="1" ht="10.5">
      <c r="A38" s="0" t="s">
        <v>802</v>
      </c>
      <c r="B38" s="0" t="s">
        <v>811</v>
      </c>
      <c r="C38" s="0" t="s">
        <v>812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802</v>
      </c>
      <c r="B39" s="0" t="s">
        <v>813</v>
      </c>
      <c r="C39" s="0" t="s">
        <v>814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802</v>
      </c>
      <c r="B40" s="0" t="s">
        <v>815</v>
      </c>
      <c r="C40" s="0" t="s">
        <v>816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802</v>
      </c>
      <c r="B41" s="0" t="s">
        <v>817</v>
      </c>
      <c r="C41" s="0" t="s">
        <v>818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802</v>
      </c>
      <c r="B42" s="0" t="s">
        <v>819</v>
      </c>
      <c r="C42" s="0" t="s">
        <v>820</v>
      </c>
      <c r="D42" s="0" t="s">
        <v>1605</v>
      </c>
      <c r="E42" s="0" t="s">
        <v>751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702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770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1608</v>
      </c>
    </row>
    <row customHeight="1" ht="10.5">
      <c r="A52" s="0" t="s">
        <v>643</v>
      </c>
      <c r="B52" s="0" t="s">
        <v>643</v>
      </c>
      <c r="C52" s="0" t="s">
        <v>1666</v>
      </c>
      <c r="D52" s="0" t="s">
        <v>1603</v>
      </c>
    </row>
    <row customHeight="1" ht="10.5">
      <c r="A53" s="0" t="s">
        <v>643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643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643</v>
      </c>
      <c r="B55" s="0" t="s">
        <v>680</v>
      </c>
      <c r="C55" s="0" t="s">
        <v>1252</v>
      </c>
      <c r="D55" s="0" t="s">
        <v>1605</v>
      </c>
    </row>
    <row customHeight="1" ht="10.5">
      <c r="A56" s="0" t="s">
        <v>643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643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643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643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643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643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887</v>
      </c>
      <c r="B62" s="0" t="s">
        <v>887</v>
      </c>
      <c r="C62" s="0" t="s">
        <v>888</v>
      </c>
      <c r="D62" s="0" t="s">
        <v>1599</v>
      </c>
    </row>
    <row customHeight="1" ht="10.5">
      <c r="A63" s="0" t="s">
        <v>824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824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824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824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824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824</v>
      </c>
      <c r="B68" s="0" t="s">
        <v>824</v>
      </c>
      <c r="C68" s="0" t="s">
        <v>1679</v>
      </c>
      <c r="D68" s="0" t="s">
        <v>1603</v>
      </c>
    </row>
    <row customHeight="1" ht="10.5">
      <c r="A69" s="0" t="s">
        <v>824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824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824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824</v>
      </c>
      <c r="B72" s="0" t="s">
        <v>825</v>
      </c>
      <c r="C72" s="0" t="s">
        <v>826</v>
      </c>
      <c r="D72" s="0" t="s">
        <v>1626</v>
      </c>
    </row>
    <row customHeight="1" ht="10.5">
      <c r="A73" s="0" t="s">
        <v>824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824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824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731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731</v>
      </c>
      <c r="B79" s="0" t="s">
        <v>731</v>
      </c>
      <c r="C79" s="0" t="s">
        <v>1692</v>
      </c>
      <c r="D79" s="0" t="s">
        <v>1603</v>
      </c>
    </row>
    <row customHeight="1" ht="10.5">
      <c r="A80" s="0" t="s">
        <v>731</v>
      </c>
      <c r="B80" s="0" t="s">
        <v>919</v>
      </c>
      <c r="C80" s="0" t="s">
        <v>920</v>
      </c>
      <c r="D80" s="0" t="s">
        <v>1605</v>
      </c>
    </row>
    <row customHeight="1" ht="10.5">
      <c r="A81" s="0" t="s">
        <v>731</v>
      </c>
      <c r="B81" s="0" t="s">
        <v>897</v>
      </c>
      <c r="C81" s="0" t="s">
        <v>898</v>
      </c>
      <c r="D81" s="0" t="s">
        <v>1605</v>
      </c>
    </row>
    <row customHeight="1" ht="10.5">
      <c r="A82" s="0" t="s">
        <v>731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731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731</v>
      </c>
      <c r="B84" s="0" t="s">
        <v>921</v>
      </c>
      <c r="C84" s="0" t="s">
        <v>922</v>
      </c>
      <c r="D84" s="0" t="s">
        <v>1605</v>
      </c>
    </row>
    <row customHeight="1" ht="10.5">
      <c r="A85" s="0" t="s">
        <v>731</v>
      </c>
      <c r="B85" s="0" t="s">
        <v>923</v>
      </c>
      <c r="C85" s="0" t="s">
        <v>924</v>
      </c>
      <c r="D85" s="0" t="s">
        <v>1605</v>
      </c>
    </row>
    <row customHeight="1" ht="10.5">
      <c r="A86" s="0" t="s">
        <v>731</v>
      </c>
      <c r="B86" s="0" t="s">
        <v>732</v>
      </c>
      <c r="C86" s="0" t="s">
        <v>733</v>
      </c>
      <c r="D86" s="0" t="s">
        <v>1605</v>
      </c>
    </row>
    <row customHeight="1" ht="10.5">
      <c r="A87" s="0" t="s">
        <v>731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731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731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731</v>
      </c>
      <c r="B90" s="0" t="s">
        <v>734</v>
      </c>
      <c r="C90" s="0" t="s">
        <v>735</v>
      </c>
      <c r="D90" s="0" t="s">
        <v>1605</v>
      </c>
    </row>
    <row customHeight="1" ht="10.5">
      <c r="A91" s="0" t="s">
        <v>731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736</v>
      </c>
      <c r="B93" s="0" t="s">
        <v>852</v>
      </c>
      <c r="C93" s="0" t="s">
        <v>853</v>
      </c>
      <c r="D93" s="0" t="s">
        <v>1605</v>
      </c>
    </row>
    <row customHeight="1" ht="10.5">
      <c r="A94" s="0" t="s">
        <v>736</v>
      </c>
      <c r="B94" s="0" t="s">
        <v>737</v>
      </c>
      <c r="C94" s="0" t="s">
        <v>738</v>
      </c>
      <c r="D94" s="0" t="s">
        <v>1605</v>
      </c>
    </row>
    <row customHeight="1" ht="10.5">
      <c r="A95" s="0" t="s">
        <v>736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736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736</v>
      </c>
      <c r="B97" s="0" t="s">
        <v>854</v>
      </c>
      <c r="C97" s="0" t="s">
        <v>855</v>
      </c>
      <c r="D97" s="0" t="s">
        <v>1605</v>
      </c>
    </row>
    <row customHeight="1" ht="10.5">
      <c r="A98" s="0" t="s">
        <v>736</v>
      </c>
      <c r="B98" s="0" t="s">
        <v>856</v>
      </c>
      <c r="C98" s="0" t="s">
        <v>857</v>
      </c>
      <c r="D98" s="0" t="s">
        <v>1605</v>
      </c>
    </row>
    <row customHeight="1" ht="10.5">
      <c r="A99" s="0" t="s">
        <v>736</v>
      </c>
      <c r="B99" s="0" t="s">
        <v>739</v>
      </c>
      <c r="C99" s="0" t="s">
        <v>740</v>
      </c>
      <c r="D99" s="0" t="s">
        <v>1605</v>
      </c>
    </row>
    <row customHeight="1" ht="10.5">
      <c r="A100" s="0" t="s">
        <v>736</v>
      </c>
      <c r="B100" s="0" t="s">
        <v>736</v>
      </c>
      <c r="C100" s="0" t="s">
        <v>1697</v>
      </c>
      <c r="D100" s="0" t="s">
        <v>1603</v>
      </c>
    </row>
    <row customHeight="1" ht="10.5">
      <c r="A101" s="0" t="s">
        <v>736</v>
      </c>
      <c r="B101" s="0" t="s">
        <v>858</v>
      </c>
      <c r="C101" s="0" t="s">
        <v>859</v>
      </c>
      <c r="D101" s="0" t="s">
        <v>1605</v>
      </c>
    </row>
    <row customHeight="1" ht="10.5">
      <c r="A102" s="0" t="s">
        <v>736</v>
      </c>
      <c r="B102" s="0" t="s">
        <v>860</v>
      </c>
      <c r="C102" s="0" t="s">
        <v>861</v>
      </c>
      <c r="D102" s="0" t="s">
        <v>1605</v>
      </c>
    </row>
    <row customHeight="1" ht="10.5">
      <c r="A103" s="0" t="s">
        <v>736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736</v>
      </c>
      <c r="B104" s="0" t="s">
        <v>862</v>
      </c>
      <c r="C104" s="0" t="s">
        <v>863</v>
      </c>
      <c r="D104" s="0" t="s">
        <v>1605</v>
      </c>
    </row>
    <row customHeight="1" ht="10.5">
      <c r="A105" s="0" t="s">
        <v>736</v>
      </c>
      <c r="B105" s="0" t="s">
        <v>864</v>
      </c>
      <c r="C105" s="0" t="s">
        <v>865</v>
      </c>
      <c r="D105" s="0" t="s">
        <v>1605</v>
      </c>
    </row>
    <row customHeight="1" ht="10.5">
      <c r="A106" s="0" t="s">
        <v>736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736</v>
      </c>
      <c r="B107" s="0" t="s">
        <v>866</v>
      </c>
      <c r="C107" s="0" t="s">
        <v>867</v>
      </c>
      <c r="D107" s="0" t="s">
        <v>1605</v>
      </c>
    </row>
    <row customHeight="1" ht="10.5">
      <c r="A108" s="0" t="s">
        <v>736</v>
      </c>
      <c r="B108" s="0" t="s">
        <v>741</v>
      </c>
      <c r="C108" s="0" t="s">
        <v>742</v>
      </c>
      <c r="D108" s="0" t="s">
        <v>1605</v>
      </c>
    </row>
    <row customHeight="1" ht="10.5">
      <c r="A109" s="0" t="s">
        <v>736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736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736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736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736</v>
      </c>
      <c r="B113" s="0" t="s">
        <v>868</v>
      </c>
      <c r="C113" s="0" t="s">
        <v>869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899</v>
      </c>
      <c r="C116" s="0" t="s">
        <v>900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901</v>
      </c>
      <c r="C119" s="0" t="s">
        <v>902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903</v>
      </c>
      <c r="C121" s="0" t="s">
        <v>904</v>
      </c>
      <c r="D121" s="0" t="s">
        <v>1626</v>
      </c>
    </row>
    <row customHeight="1" ht="10.5">
      <c r="A122" s="0" t="s">
        <v>584</v>
      </c>
      <c r="B122" s="0" t="s">
        <v>656</v>
      </c>
      <c r="C122" s="0" t="s">
        <v>657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709</v>
      </c>
      <c r="B124" s="0" t="s">
        <v>709</v>
      </c>
      <c r="C124" s="0" t="s">
        <v>710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661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661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661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1608</v>
      </c>
    </row>
    <row customHeight="1" ht="10.5">
      <c r="A130" s="0" t="s">
        <v>661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1605</v>
      </c>
    </row>
    <row customHeight="1" ht="10.5">
      <c r="A132" s="0" t="s">
        <v>661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661</v>
      </c>
      <c r="B133" s="0" t="s">
        <v>661</v>
      </c>
      <c r="C133" s="0" t="s">
        <v>1713</v>
      </c>
      <c r="D133" s="0" t="s">
        <v>1603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1605</v>
      </c>
    </row>
    <row customHeight="1" ht="10.5">
      <c r="A135" s="0" t="s">
        <v>661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661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661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661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661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661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661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661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661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661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795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795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795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795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795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795</v>
      </c>
      <c r="B158" s="0" t="s">
        <v>795</v>
      </c>
      <c r="C158" s="0" t="s">
        <v>1735</v>
      </c>
      <c r="D158" s="0" t="s">
        <v>1603</v>
      </c>
    </row>
    <row customHeight="1" ht="10.5">
      <c r="A159" s="0" t="s">
        <v>795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795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795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795</v>
      </c>
      <c r="B162" s="0" t="s">
        <v>796</v>
      </c>
      <c r="C162" s="0" t="s">
        <v>797</v>
      </c>
      <c r="D162" s="0" t="s">
        <v>1605</v>
      </c>
    </row>
    <row customHeight="1" ht="10.5">
      <c r="A163" s="0" t="s">
        <v>795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843</v>
      </c>
      <c r="C164" s="0" t="s">
        <v>844</v>
      </c>
      <c r="D164" s="0" t="s">
        <v>1605</v>
      </c>
    </row>
    <row customHeight="1" ht="10.5">
      <c r="A165" s="0" t="s">
        <v>71</v>
      </c>
      <c r="B165" s="0" t="s">
        <v>845</v>
      </c>
      <c r="C165" s="0" t="s">
        <v>846</v>
      </c>
      <c r="D165" s="0" t="s">
        <v>1605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1608</v>
      </c>
    </row>
    <row customHeight="1" ht="10.5">
      <c r="A167" s="0" t="s">
        <v>71</v>
      </c>
      <c r="B167" s="0" t="s">
        <v>930</v>
      </c>
      <c r="C167" s="0" t="s">
        <v>931</v>
      </c>
      <c r="D167" s="0" t="s">
        <v>1605</v>
      </c>
    </row>
    <row customHeight="1" ht="10.5">
      <c r="A168" s="0" t="s">
        <v>71</v>
      </c>
      <c r="B168" s="0" t="s">
        <v>928</v>
      </c>
      <c r="C168" s="0" t="s">
        <v>929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847</v>
      </c>
      <c r="C170" s="0" t="s">
        <v>848</v>
      </c>
      <c r="D170" s="0" t="s">
        <v>1626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1626</v>
      </c>
    </row>
    <row customHeight="1" ht="10.5">
      <c r="A172" s="0" t="s">
        <v>71</v>
      </c>
      <c r="B172" s="0" t="s">
        <v>932</v>
      </c>
      <c r="C172" s="0" t="s">
        <v>933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835</v>
      </c>
      <c r="B174" s="0" t="s">
        <v>835</v>
      </c>
      <c r="C174" s="0" t="s">
        <v>836</v>
      </c>
      <c r="D174" s="0" t="s">
        <v>1599</v>
      </c>
    </row>
    <row customHeight="1" ht="10.5">
      <c r="A175" s="0" t="s">
        <v>634</v>
      </c>
      <c r="B175" s="0" t="s">
        <v>635</v>
      </c>
      <c r="C175" s="0" t="s">
        <v>636</v>
      </c>
      <c r="D175" s="0" t="s">
        <v>1605</v>
      </c>
    </row>
    <row customHeight="1" ht="10.5">
      <c r="A176" s="0" t="s">
        <v>634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634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634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634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634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634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634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634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634</v>
      </c>
      <c r="B184" s="0" t="s">
        <v>634</v>
      </c>
      <c r="C184" s="0" t="s">
        <v>1737</v>
      </c>
      <c r="D184" s="0" t="s">
        <v>1603</v>
      </c>
    </row>
    <row customHeight="1" ht="10.5">
      <c r="A185" s="0" t="s">
        <v>634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634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634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634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634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634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634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634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634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909</v>
      </c>
      <c r="B197" s="0" t="s">
        <v>909</v>
      </c>
      <c r="C197" s="0" t="s">
        <v>910</v>
      </c>
      <c r="D197" s="0" t="s">
        <v>1599</v>
      </c>
    </row>
    <row customHeight="1" ht="10.5">
      <c r="A198" s="0" t="s">
        <v>650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1626</v>
      </c>
    </row>
    <row customHeight="1" ht="10.5">
      <c r="A200" s="0" t="s">
        <v>650</v>
      </c>
      <c r="B200" s="0" t="s">
        <v>650</v>
      </c>
      <c r="C200" s="0" t="s">
        <v>1739</v>
      </c>
      <c r="D200" s="0" t="s">
        <v>1603</v>
      </c>
    </row>
    <row customHeight="1" ht="10.5">
      <c r="A201" s="0" t="s">
        <v>650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650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650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650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743</v>
      </c>
      <c r="B205" s="0" t="s">
        <v>743</v>
      </c>
      <c r="C205" s="0" t="s">
        <v>744</v>
      </c>
      <c r="D205" s="0" t="s">
        <v>1599</v>
      </c>
    </row>
    <row customHeight="1" ht="10.5">
      <c r="A206" s="0" t="s">
        <v>745</v>
      </c>
      <c r="B206" s="0" t="s">
        <v>745</v>
      </c>
      <c r="C206" s="0" t="s">
        <v>746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603</v>
      </c>
      <c r="B208" s="0" t="s">
        <v>604</v>
      </c>
      <c r="C208" s="0" t="s">
        <v>605</v>
      </c>
      <c r="D208" s="0" t="s">
        <v>1605</v>
      </c>
    </row>
    <row customHeight="1" ht="10.5">
      <c r="A209" s="0" t="s">
        <v>603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603</v>
      </c>
      <c r="B210" s="0" t="s">
        <v>784</v>
      </c>
      <c r="C210" s="0" t="s">
        <v>785</v>
      </c>
      <c r="D210" s="0" t="s">
        <v>1605</v>
      </c>
    </row>
    <row customHeight="1" ht="10.5">
      <c r="A211" s="0" t="s">
        <v>603</v>
      </c>
      <c r="B211" s="0" t="s">
        <v>611</v>
      </c>
      <c r="C211" s="0" t="s">
        <v>786</v>
      </c>
      <c r="D211" s="0" t="s">
        <v>1605</v>
      </c>
    </row>
    <row customHeight="1" ht="10.5">
      <c r="A212" s="0" t="s">
        <v>603</v>
      </c>
      <c r="B212" s="0" t="s">
        <v>696</v>
      </c>
      <c r="C212" s="0" t="s">
        <v>697</v>
      </c>
      <c r="D212" s="0" t="s">
        <v>1605</v>
      </c>
    </row>
    <row customHeight="1" ht="10.5">
      <c r="A213" s="0" t="s">
        <v>603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603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603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603</v>
      </c>
      <c r="B216" s="0" t="s">
        <v>787</v>
      </c>
      <c r="C216" s="0" t="s">
        <v>788</v>
      </c>
      <c r="D216" s="0" t="s">
        <v>1626</v>
      </c>
    </row>
    <row customHeight="1" ht="10.5">
      <c r="A217" s="0" t="s">
        <v>603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603</v>
      </c>
      <c r="B218" s="0" t="s">
        <v>603</v>
      </c>
      <c r="C218" s="0" t="s">
        <v>1748</v>
      </c>
      <c r="D218" s="0" t="s">
        <v>1603</v>
      </c>
    </row>
    <row customHeight="1" ht="10.5">
      <c r="A219" s="0" t="s">
        <v>603</v>
      </c>
      <c r="B219" s="0" t="s">
        <v>747</v>
      </c>
      <c r="C219" s="0" t="s">
        <v>748</v>
      </c>
      <c r="D219" s="0" t="s">
        <v>1605</v>
      </c>
    </row>
    <row customHeight="1" ht="10.5">
      <c r="A220" s="0" t="s">
        <v>603</v>
      </c>
      <c r="B220" s="0" t="s">
        <v>789</v>
      </c>
      <c r="C220" s="0" t="s">
        <v>790</v>
      </c>
      <c r="D220" s="0" t="s">
        <v>1605</v>
      </c>
    </row>
    <row customHeight="1" ht="10.5">
      <c r="A221" s="0" t="s">
        <v>603</v>
      </c>
      <c r="B221" s="0" t="s">
        <v>749</v>
      </c>
      <c r="C221" s="0" t="s">
        <v>750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726</v>
      </c>
      <c r="C223" s="0" t="s">
        <v>727</v>
      </c>
      <c r="D223" s="0" t="s">
        <v>1605</v>
      </c>
    </row>
    <row customHeight="1" ht="10.5">
      <c r="A224" s="0" t="s">
        <v>568</v>
      </c>
      <c r="B224" s="0" t="s">
        <v>609</v>
      </c>
      <c r="C224" s="0" t="s">
        <v>610</v>
      </c>
      <c r="D224" s="0" t="s">
        <v>1605</v>
      </c>
    </row>
    <row customHeight="1" ht="10.5">
      <c r="A225" s="0" t="s">
        <v>568</v>
      </c>
      <c r="B225" s="0" t="s">
        <v>611</v>
      </c>
      <c r="C225" s="0" t="s">
        <v>612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613</v>
      </c>
      <c r="C227" s="0" t="s">
        <v>614</v>
      </c>
      <c r="D227" s="0" t="s">
        <v>1605</v>
      </c>
    </row>
    <row customHeight="1" ht="10.5">
      <c r="A228" s="0" t="s">
        <v>568</v>
      </c>
      <c r="B228" s="0" t="s">
        <v>615</v>
      </c>
      <c r="C228" s="0" t="s">
        <v>616</v>
      </c>
      <c r="D228" s="0" t="s">
        <v>1605</v>
      </c>
    </row>
    <row customHeight="1" ht="10.5">
      <c r="A229" s="0" t="s">
        <v>568</v>
      </c>
      <c r="B229" s="0" t="s">
        <v>617</v>
      </c>
      <c r="C229" s="0" t="s">
        <v>618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751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751</v>
      </c>
      <c r="B246" s="0" t="s">
        <v>752</v>
      </c>
      <c r="C246" s="0" t="s">
        <v>753</v>
      </c>
      <c r="D246" s="0" t="s">
        <v>1605</v>
      </c>
    </row>
    <row customHeight="1" ht="10.5">
      <c r="A247" s="0" t="s">
        <v>751</v>
      </c>
      <c r="B247" s="0" t="s">
        <v>754</v>
      </c>
      <c r="C247" s="0" t="s">
        <v>755</v>
      </c>
      <c r="D247" s="0" t="s">
        <v>1605</v>
      </c>
    </row>
    <row customHeight="1" ht="10.5">
      <c r="A248" s="0" t="s">
        <v>751</v>
      </c>
      <c r="B248" s="0" t="s">
        <v>756</v>
      </c>
      <c r="C248" s="0" t="s">
        <v>757</v>
      </c>
      <c r="D248" s="0" t="s">
        <v>1608</v>
      </c>
    </row>
    <row customHeight="1" ht="10.5">
      <c r="A249" s="0" t="s">
        <v>751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751</v>
      </c>
      <c r="B250" s="0" t="s">
        <v>758</v>
      </c>
      <c r="C250" s="0" t="s">
        <v>759</v>
      </c>
      <c r="D250" s="0" t="s">
        <v>1605</v>
      </c>
    </row>
    <row customHeight="1" ht="10.5">
      <c r="A251" s="0" t="s">
        <v>751</v>
      </c>
      <c r="B251" s="0" t="s">
        <v>760</v>
      </c>
      <c r="C251" s="0" t="s">
        <v>761</v>
      </c>
      <c r="D251" s="0" t="s">
        <v>1605</v>
      </c>
    </row>
    <row customHeight="1" ht="10.5">
      <c r="A252" s="0" t="s">
        <v>751</v>
      </c>
      <c r="B252" s="0" t="s">
        <v>762</v>
      </c>
      <c r="C252" s="0" t="s">
        <v>763</v>
      </c>
      <c r="D252" s="0" t="s">
        <v>1605</v>
      </c>
    </row>
    <row customHeight="1" ht="10.5">
      <c r="A253" s="0" t="s">
        <v>751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751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751</v>
      </c>
      <c r="B255" s="0" t="s">
        <v>764</v>
      </c>
      <c r="C255" s="0" t="s">
        <v>765</v>
      </c>
      <c r="D255" s="0" t="s">
        <v>1605</v>
      </c>
    </row>
    <row customHeight="1" ht="10.5">
      <c r="A256" s="0" t="s">
        <v>751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751</v>
      </c>
      <c r="B257" s="0" t="s">
        <v>751</v>
      </c>
      <c r="C257" s="0" t="s">
        <v>1772</v>
      </c>
      <c r="D257" s="0" t="s">
        <v>1603</v>
      </c>
    </row>
    <row customHeight="1" ht="10.5">
      <c r="A258" s="0" t="s">
        <v>751</v>
      </c>
      <c r="B258" s="0" t="s">
        <v>766</v>
      </c>
      <c r="C258" s="0" t="s">
        <v>767</v>
      </c>
      <c r="D258" s="0" t="s">
        <v>1605</v>
      </c>
    </row>
    <row customHeight="1" ht="10.5">
      <c r="A259" s="0" t="s">
        <v>751</v>
      </c>
      <c r="B259" s="0" t="s">
        <v>768</v>
      </c>
      <c r="C259" s="0" t="s">
        <v>769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702</v>
      </c>
      <c r="B267" s="0" t="s">
        <v>703</v>
      </c>
      <c r="C267" s="0" t="s">
        <v>704</v>
      </c>
      <c r="D267" s="0" t="s">
        <v>1605</v>
      </c>
    </row>
    <row customHeight="1" ht="10.5">
      <c r="A268" s="0" t="s">
        <v>702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702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702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702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702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702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702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702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702</v>
      </c>
      <c r="B276" s="0" t="s">
        <v>702</v>
      </c>
      <c r="C276" s="0" t="s">
        <v>1776</v>
      </c>
      <c r="D276" s="0" t="s">
        <v>1603</v>
      </c>
    </row>
    <row customHeight="1" ht="10.5">
      <c r="A277" s="0" t="s">
        <v>770</v>
      </c>
      <c r="B277" s="0" t="s">
        <v>771</v>
      </c>
      <c r="C277" s="0" t="s">
        <v>772</v>
      </c>
      <c r="D277" s="0" t="s">
        <v>1608</v>
      </c>
    </row>
    <row customHeight="1" ht="10.5">
      <c r="A278" s="0" t="s">
        <v>770</v>
      </c>
      <c r="B278" s="0" t="s">
        <v>874</v>
      </c>
      <c r="C278" s="0" t="s">
        <v>875</v>
      </c>
      <c r="D278" s="0" t="s">
        <v>1605</v>
      </c>
    </row>
    <row customHeight="1" ht="10.5">
      <c r="A279" s="0" t="s">
        <v>770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770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770</v>
      </c>
      <c r="B281" s="0" t="s">
        <v>876</v>
      </c>
      <c r="C281" s="0" t="s">
        <v>877</v>
      </c>
      <c r="D281" s="0" t="s">
        <v>1605</v>
      </c>
    </row>
    <row customHeight="1" ht="10.5">
      <c r="A282" s="0" t="s">
        <v>770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770</v>
      </c>
      <c r="B283" s="0" t="s">
        <v>878</v>
      </c>
      <c r="C283" s="0" t="s">
        <v>879</v>
      </c>
      <c r="D283" s="0" t="s">
        <v>1605</v>
      </c>
    </row>
    <row customHeight="1" ht="10.5">
      <c r="A284" s="0" t="s">
        <v>770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770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770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770</v>
      </c>
      <c r="B287" s="0" t="s">
        <v>770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678AF8-5B58-5B5B-512F-A0EC83DF46B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00A5F8-B3EB-5DC8-A4F8-B2F739011261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50455D-8A34-8BE2-A338-3999551E7F64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263AF5-C188-4C6F-A808-6EBA9252A8DA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140</v>
      </c>
      <c r="B8" s="0" t="s">
        <v>129</v>
      </c>
      <c r="C8" s="0" t="s">
        <v>141</v>
      </c>
    </row>
    <row customHeight="1" ht="10.5">
      <c r="A9" s="50" t="s">
        <v>132</v>
      </c>
      <c r="B9" s="0" t="s">
        <v>129</v>
      </c>
      <c r="C9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D3C6EF-48C9-3168-4938-CD87BB6F7B1C}" mc:Ignorable="x14ac xr xr2 xr3">
  <dimension ref="A1:V111"/>
  <sheetViews>
    <sheetView topLeftCell="D1" showGridLines="0" workbookViewId="0">
      <pane ySplit="4" topLeftCell="A71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D419E8B-16D8-A008-B658-1585B703917D}"/>
    <hyperlink ref="H71" r:id="rId3" xr:uid="{93F1818F-FB26-4CCE-F418-CF1C6ECA95F8}"/>
    <hyperlink ref="H80" r:id="rId4" xr:uid="{A6C3CAF8-E21D-5073-3C6F-CD324FDC7C7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3B4168-204D-9024-4108-43D1B375930B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J72" sqref="J7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167.149</v>
      </c>
      <c r="J72" s="120">
        <f>77.762+22.285</f>
        <v>100.047</v>
      </c>
      <c r="K72" s="120">
        <f>67.039+0.063</f>
        <v>67.102</v>
      </c>
      <c r="L72" s="120"/>
      <c r="M72" s="178">
        <f>SUM(N72:P72)</f>
        <v>466333</v>
      </c>
      <c r="N72" s="179">
        <f>205519.04+83399.23</f>
        <v>288918.27</v>
      </c>
      <c r="O72" s="179">
        <f>177178.96+235.77</f>
        <v>177414.73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1216.374</v>
      </c>
      <c r="J73" s="110">
        <f>SUM(J76:J77)</f>
        <v>851.279</v>
      </c>
      <c r="K73" s="110">
        <f>SUM(K76:K77)</f>
        <v>365.095</v>
      </c>
      <c r="L73" s="110">
        <f>SUM(L76:L77)</f>
        <v>0</v>
      </c>
      <c r="M73" s="178">
        <f>SUM(N73:P73)</f>
        <v>2700388</v>
      </c>
      <c r="N73" s="178">
        <f>SUM(N76:N77)</f>
        <v>1880093.97</v>
      </c>
      <c r="O73" s="178">
        <f>SUM(O76:O77)</f>
        <v>820294.03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641.041</v>
      </c>
      <c r="J76" s="120">
        <v>362.889</v>
      </c>
      <c r="K76" s="120">
        <v>278.152</v>
      </c>
      <c r="L76" s="120"/>
      <c r="M76" s="178">
        <f>SUM(N76:P76)</f>
        <v>1457686</v>
      </c>
      <c r="N76" s="179">
        <v>825186.24</v>
      </c>
      <c r="O76" s="179">
        <v>632499.76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575.333</v>
      </c>
      <c r="J77" s="120">
        <v>488.39</v>
      </c>
      <c r="K77" s="120">
        <v>86.943</v>
      </c>
      <c r="L77" s="120"/>
      <c r="M77" s="178">
        <f>SUM(N77:P77)</f>
        <v>1242702</v>
      </c>
      <c r="N77" s="179">
        <v>1054907.73</v>
      </c>
      <c r="O77" s="179">
        <v>187794.27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373.425</v>
      </c>
      <c r="J78" s="120">
        <f>295.264+3.169</f>
        <v>298.433</v>
      </c>
      <c r="K78" s="120">
        <f>74.947+0.045</f>
        <v>74.992</v>
      </c>
      <c r="L78" s="120"/>
      <c r="M78" s="178">
        <f>SUM(N78:P78)</f>
        <v>992922</v>
      </c>
      <c r="N78" s="179">
        <f>780383.74+14248.86</f>
        <v>794632.6</v>
      </c>
      <c r="O78" s="179">
        <f>198085.26+204.14</f>
        <v>198289.4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1756.948</v>
      </c>
      <c r="J86" s="110">
        <f>SUM(J72,J73,J78)</f>
        <v>1249.759</v>
      </c>
      <c r="K86" s="110">
        <f>SUM(K72,K73,K78)</f>
        <v>507.189</v>
      </c>
      <c r="L86" s="110">
        <f>SUM(L72,L73,L78)</f>
        <v>0</v>
      </c>
      <c r="M86" s="178">
        <f>SUM(N86:P86)</f>
        <v>4159643</v>
      </c>
      <c r="N86" s="178">
        <f>SUM(N72,N73,N78)</f>
        <v>2963644.84</v>
      </c>
      <c r="O86" s="178">
        <f>SUM(O72,O73,O78)</f>
        <v>1195998.16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1756.948</v>
      </c>
      <c r="J87" s="110">
        <f>SUM(J72,J73,J78,J82)</f>
        <v>1249.759</v>
      </c>
      <c r="K87" s="110">
        <f>SUM(K72,K73,K78,K82)</f>
        <v>507.189</v>
      </c>
      <c r="L87" s="110">
        <f>SUM(L72,L73,L78,L82)</f>
        <v>0</v>
      </c>
      <c r="M87" s="178">
        <f>SUM(N87:P87)</f>
        <v>4159643</v>
      </c>
      <c r="N87" s="178">
        <f>SUM(N72,N73,N78,N82)</f>
        <v>2963644.84</v>
      </c>
      <c r="O87" s="178">
        <f>SUM(O72,O73,O78,O82)</f>
        <v>1195998.16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1756.948</v>
      </c>
      <c r="J88" s="110">
        <f>SUM(J72,J73,J78,J82,J83,J85)</f>
        <v>1249.759</v>
      </c>
      <c r="K88" s="110">
        <f>SUM(K72,K73,K78,K82,K83,K85)</f>
        <v>507.189</v>
      </c>
      <c r="L88" s="110">
        <f>SUM(L72,L73,L78,L82,L83,L85)</f>
        <v>0</v>
      </c>
      <c r="M88" s="178">
        <f>SUM(N88:P88)</f>
        <v>4159643</v>
      </c>
      <c r="N88" s="178">
        <f>SUM(N72,N73,N78,N82,N83,N85)</f>
        <v>2963644.84</v>
      </c>
      <c r="O88" s="178">
        <f>SUM(O72,O73,O78,O82,O83,O85)</f>
        <v>1195998.16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1756.948</v>
      </c>
      <c r="J89" s="110">
        <f>SUM(J70,J88)</f>
        <v>1249.759</v>
      </c>
      <c r="K89" s="110">
        <f>SUM(K70,K88)</f>
        <v>507.189</v>
      </c>
      <c r="L89" s="110">
        <f>SUM(L70,L88)</f>
        <v>0</v>
      </c>
      <c r="M89" s="178">
        <f>SUM(N89:P89)</f>
        <v>4159643</v>
      </c>
      <c r="N89" s="178">
        <f>SUM(N70,N88)</f>
        <v>2963644.84</v>
      </c>
      <c r="O89" s="178">
        <f>SUM(O70,O88)</f>
        <v>1195998.16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167.149</v>
      </c>
      <c r="J92" s="110">
        <f>SUM(J16,J34,J54,J72)</f>
        <v>100.047</v>
      </c>
      <c r="K92" s="110">
        <f>SUM(K16,K34,K54,K72)</f>
        <v>67.102</v>
      </c>
      <c r="L92" s="110">
        <f>SUM(L16,L34,L54,L72)</f>
        <v>0</v>
      </c>
      <c r="M92" s="178">
        <f>SUM(M16,M34,M54,M72)</f>
        <v>466333</v>
      </c>
      <c r="N92" s="178">
        <f>SUM(N16,N34,N54,N72)</f>
        <v>288918.27</v>
      </c>
      <c r="O92" s="178">
        <f>SUM(O16,O34,O54,O72)</f>
        <v>177414.73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1216.374</v>
      </c>
      <c r="J93" s="110">
        <f>SUM(J17,J35,J55,J73)</f>
        <v>851.279</v>
      </c>
      <c r="K93" s="110">
        <f>SUM(K17,K35,K55,K73)</f>
        <v>365.095</v>
      </c>
      <c r="L93" s="110">
        <f>SUM(L17,L35,L55,L73)</f>
        <v>0</v>
      </c>
      <c r="M93" s="178">
        <f>SUM(M17,M35,M55,M73)</f>
        <v>2700388</v>
      </c>
      <c r="N93" s="178">
        <f>SUM(N17,N35,N55,N73)</f>
        <v>1880093.97</v>
      </c>
      <c r="O93" s="178">
        <f>SUM(O17,O35,O55,O73)</f>
        <v>820294.03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641.041</v>
      </c>
      <c r="J96" s="110">
        <f>SUM(J20,J38,J58,J76)</f>
        <v>362.889</v>
      </c>
      <c r="K96" s="110">
        <f>SUM(K20,K38,K58,K76)</f>
        <v>278.152</v>
      </c>
      <c r="L96" s="110">
        <f>SUM(L20,L38,L58,L76)</f>
        <v>0</v>
      </c>
      <c r="M96" s="178">
        <f>SUM(M20,M38,M58,M76)</f>
        <v>1457686</v>
      </c>
      <c r="N96" s="178">
        <f>SUM(N20,N38,N58,N76)</f>
        <v>825186.24</v>
      </c>
      <c r="O96" s="178">
        <f>SUM(O20,O38,O58,O76)</f>
        <v>632499.76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575.333</v>
      </c>
      <c r="J97" s="110">
        <f>SUM(J21,J39,J59,J77)</f>
        <v>488.39</v>
      </c>
      <c r="K97" s="110">
        <f>SUM(K21,K39,K59,K77)</f>
        <v>86.943</v>
      </c>
      <c r="L97" s="110">
        <f>SUM(L21,L39,L59,L77)</f>
        <v>0</v>
      </c>
      <c r="M97" s="178">
        <f>SUM(M21,M39,M59,M77)</f>
        <v>1242702</v>
      </c>
      <c r="N97" s="178">
        <f>SUM(N21,N39,N59,N77)</f>
        <v>1054907.73</v>
      </c>
      <c r="O97" s="178">
        <f>SUM(O21,O39,O59,O77)</f>
        <v>187794.27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373.425</v>
      </c>
      <c r="J98" s="110">
        <f>SUM(J22,J40,J60,J78)</f>
        <v>298.433</v>
      </c>
      <c r="K98" s="110">
        <f>SUM(K22,K40,K60,K78)</f>
        <v>74.992</v>
      </c>
      <c r="L98" s="110">
        <f>SUM(L22,L40,L60,L78)</f>
        <v>0</v>
      </c>
      <c r="M98" s="178">
        <f>SUM(M22,M40,M60,M78)</f>
        <v>992922</v>
      </c>
      <c r="N98" s="178">
        <f>SUM(N22,N40,N60,N78)</f>
        <v>794632.6</v>
      </c>
      <c r="O98" s="178">
        <f>SUM(O22,O40,O60,O78)</f>
        <v>198289.4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1756.948</v>
      </c>
      <c r="J106" s="110">
        <f>SUM(J30,J48,J68,J86)</f>
        <v>1249.759</v>
      </c>
      <c r="K106" s="110">
        <f>SUM(K30,K48,K68,K86)</f>
        <v>507.189</v>
      </c>
      <c r="L106" s="110">
        <f>SUM(L30,L48,L68,L86)</f>
        <v>0</v>
      </c>
      <c r="M106" s="178">
        <f>SUM(M30,M48,M68,M86)</f>
        <v>4159643</v>
      </c>
      <c r="N106" s="178">
        <f>SUM(N30,N48,N68,N86)</f>
        <v>2963644.84</v>
      </c>
      <c r="O106" s="178">
        <f>SUM(O30,O48,O68,O86)</f>
        <v>1195998.16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1756.948</v>
      </c>
      <c r="J107" s="110">
        <f>SUM(J31,J49,J69,J87)</f>
        <v>1249.759</v>
      </c>
      <c r="K107" s="110">
        <f>SUM(K31,K49,K69,K87)</f>
        <v>507.189</v>
      </c>
      <c r="L107" s="110">
        <f>SUM(L31,L49,L69,L87)</f>
        <v>0</v>
      </c>
      <c r="M107" s="178">
        <f>SUM(M31,M49,M69,M87)</f>
        <v>4159643</v>
      </c>
      <c r="N107" s="178">
        <f>SUM(N31,N49,N69,N87)</f>
        <v>2963644.84</v>
      </c>
      <c r="O107" s="178">
        <f>SUM(O31,O49,O69,O87)</f>
        <v>1195998.16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1756.948</v>
      </c>
      <c r="J108" s="110">
        <f>SUM(J32,J50,J70,J88)</f>
        <v>1249.759</v>
      </c>
      <c r="K108" s="110">
        <f>SUM(K32,K50,K70,K88)</f>
        <v>507.189</v>
      </c>
      <c r="L108" s="110">
        <f>SUM(L32,L50,L70,L88)</f>
        <v>0</v>
      </c>
      <c r="M108" s="178">
        <f>SUM(M32,M50,M70,M88)</f>
        <v>4159643</v>
      </c>
      <c r="N108" s="178">
        <f>SUM(N32,N50,N70,N88)</f>
        <v>2963644.84</v>
      </c>
      <c r="O108" s="178">
        <f>SUM(O32,O50,O70,O88)</f>
        <v>1195998.16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1756.948</v>
      </c>
      <c r="J128" s="110">
        <f>SUM(J30,J48,J68,J86)</f>
        <v>1249.759</v>
      </c>
      <c r="K128" s="110">
        <f>SUM(K30,K48,K68,K86)</f>
        <v>507.189</v>
      </c>
      <c r="L128" s="110">
        <f>SUM(L30,L48,L68,L86)</f>
        <v>0</v>
      </c>
      <c r="M128" s="178">
        <f>SUM(M30,M48,M68,M86)</f>
        <v>4159643</v>
      </c>
      <c r="N128" s="178">
        <f>SUM(N30,N48,N68,N86)</f>
        <v>2963644.84</v>
      </c>
      <c r="O128" s="178">
        <f>SUM(O30,O48,O68,O86)</f>
        <v>1195998.16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1756.948</v>
      </c>
      <c r="J129" s="110">
        <f>SUM(J31,J49,J69,J87)</f>
        <v>1249.759</v>
      </c>
      <c r="K129" s="110">
        <f>SUM(K31,K49,K69,K87)</f>
        <v>507.189</v>
      </c>
      <c r="L129" s="110">
        <f>SUM(L31,L49,L69,L87)</f>
        <v>0</v>
      </c>
      <c r="M129" s="178">
        <f>SUM(M31,M49,M69,M87)</f>
        <v>4159643</v>
      </c>
      <c r="N129" s="178">
        <f>SUM(N31,N49,N69,N87)</f>
        <v>2963644.84</v>
      </c>
      <c r="O129" s="178">
        <f>SUM(O31,O49,O69,O87)</f>
        <v>1195998.16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1756.948</v>
      </c>
      <c r="J130" s="110">
        <f>SUM(J51,J89)</f>
        <v>1249.759</v>
      </c>
      <c r="K130" s="110">
        <f>SUM(K51,K89)</f>
        <v>507.189</v>
      </c>
      <c r="L130" s="110">
        <f>SUM(L51,L89)</f>
        <v>0</v>
      </c>
      <c r="M130" s="178">
        <f>SUM(M51,M89)</f>
        <v>4159643</v>
      </c>
      <c r="N130" s="178">
        <f>SUM(N51,N89)</f>
        <v>2963644.84</v>
      </c>
      <c r="O130" s="178">
        <f>SUM(O51,O89)</f>
        <v>1195998.16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15C77C-F2A8-FB79-7A21-7D89A8F07C4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25F25F-944E-9AC2-471B-EB81A521761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F235D8-F936-9AE5-7E42-17B3A7D28A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0FFC38-4558-114E-06CD-8496106B27C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524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525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53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3EAA88-44D7-BA0D-9984-B3B8E05AAEB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AB3498-1A68-2693-5618-2320BB2571C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