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<sst xmlns="http://schemas.openxmlformats.org/spreadsheetml/2006/main" count="6421" uniqueCount="1884">
  <si>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</si>
  <si>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</si>
  <si>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</si>
  <si>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</si>
  <si>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</si>
  <si>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</si>
  <si>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</si>
  <si>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</si>
  <si>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</si>
  <si>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</si>
  <si>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</si>
  <si>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</si>
  <si>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</si>
  <si>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</si>
  <si>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</si>
  <si>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</si>
  <si>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</si>
  <si>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</si>
  <si>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</si>
  <si>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</si>
  <si>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</si>
  <si>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</si>
  <si>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</si>
  <si>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</si>
  <si>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</si>
  <si>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</si>
  <si>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</si>
  <si>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</si>
  <si>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</si>
  <si>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</si>
  <si>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</si>
  <si>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</si>
  <si>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</si>
  <si>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</si>
  <si>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</si>
  <si>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</si>
  <si>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</si>
  <si>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</si>
  <si>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</si>
  <si>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</si>
  <si>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</si>
  <si>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</si>
  <si>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</si>
  <si>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</si>
  <si>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</si>
  <si>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</si>
  <si>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</si>
  <si>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</si>
  <si>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</si>
  <si>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</si>
  <si>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</si>
  <si>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</si>
  <si>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</si>
  <si>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</si>
  <si>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</si>
  <si>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</si>
  <si>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</si>
  <si>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</si>
  <si>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</si>
  <si>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</si>
  <si>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</si>
  <si>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</si>
  <si>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</si>
  <si>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</si>
  <si>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</si>
  <si>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</si>
  <si>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</si>
  <si>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</si>
  <si>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</si>
  <si>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</si>
  <si>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</si>
  <si>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</si>
  <si>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</si>
  <si>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</si>
  <si>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Чернохолуницкое</t>
  </si>
  <si>
    <t>mo</t>
  </si>
  <si>
    <t>ОКТМО</t>
  </si>
  <si>
    <t>33628430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</si>
  <si>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</si>
  <si>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</si>
  <si>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</si>
  <si>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</si>
  <si>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</si>
  <si>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</si>
  <si>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</si>
  <si>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</si>
  <si>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</si>
  <si>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</si>
  <si>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</si>
  <si>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</si>
  <si>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</si>
  <si>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</si>
  <si>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</si>
  <si>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</si>
  <si>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</si>
  <si>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</si>
  <si>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</si>
  <si>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</si>
  <si>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</si>
  <si>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</si>
  <si>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</si>
  <si>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</si>
  <si>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</si>
  <si>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</si>
  <si>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</si>
  <si>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</si>
  <si>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</si>
  <si>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</si>
  <si>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</si>
  <si>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</si>
  <si>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</si>
  <si>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</si>
  <si>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</si>
  <si>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</si>
  <si>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</si>
  <si>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</si>
  <si>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</si>
  <si>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</si>
  <si>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</si>
  <si>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</si>
  <si>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</si>
  <si>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</si>
  <si>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</si>
  <si>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</si>
  <si>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</si>
  <si>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</si>
  <si>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</si>
  <si>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</si>
  <si>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</si>
  <si>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</si>
  <si>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</si>
  <si>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</si>
  <si>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</si>
  <si>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16:02:30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</si>
  <si>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</si>
  <si>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</si>
  <si>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</si>
  <si>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</si>
  <si>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</si>
  <si>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</si>
  <si>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</si>
  <si>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</si>
  <si>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</si>
  <si>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</si>
  <si>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</si>
  <si>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</si>
  <si>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</si>
  <si>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</si>
  <si>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</si>
  <si>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</si>
  <si>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</si>
  <si>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</si>
  <si>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</si>
  <si>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</si>
  <si>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</si>
  <si>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</si>
  <si>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</si>
  <si>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</si>
  <si>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</si>
  <si>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</si>
  <si>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</si>
  <si>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</si>
  <si>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</si>
  <si>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</si>
  <si>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</si>
  <si>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</si>
  <si>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</si>
  <si>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</si>
  <si>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</si>
  <si>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</si>
  <si>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</si>
  <si>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</si>
  <si>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</si>
  <si>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</si>
  <si>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</si>
  <si>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</si>
  <si>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</si>
  <si>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</si>
  <si>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</si>
  <si>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</si>
  <si>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</si>
  <si>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</si>
  <si>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</si>
  <si>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</si>
  <si>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</si>
  <si>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</si>
  <si>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</si>
  <si>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</si>
  <si>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</si>
  <si>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</si>
  <si>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</si>
  <si>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</si>
  <si>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</si>
  <si>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</si>
  <si>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</si>
  <si>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</si>
  <si>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</si>
  <si>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</si>
  <si>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</si>
  <si>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</si>
  <si>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</si>
  <si>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</si>
  <si>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</si>
  <si>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</si>
  <si>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</si>
  <si>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</si>
  <si>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</si>
  <si>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</si>
  <si>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</si>
  <si>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</si>
  <si>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</si>
  <si>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</si>
  <si>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</si>
  <si>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</si>
  <si>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</si>
  <si>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</si>
  <si>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</si>
  <si>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</si>
  <si>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</si>
  <si>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</si>
  <si>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</si>
  <si>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</si>
  <si>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</si>
  <si>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</si>
  <si>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</si>
  <si>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</si>
  <si>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</si>
  <si>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</si>
  <si>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</si>
  <si>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</si>
  <si>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</si>
  <si>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</si>
  <si>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</si>
  <si>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</si>
  <si>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</si>
  <si>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</si>
  <si>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</si>
  <si>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</si>
  <si>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</si>
  <si>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</si>
  <si>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</si>
  <si>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</si>
  <si>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</si>
  <si>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</si>
  <si>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</si>
  <si>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</si>
  <si>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</si>
  <si>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</si>
  <si>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</si>
  <si>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</si>
  <si>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</si>
  <si>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</si>
  <si>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</si>
  <si>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</si>
  <si>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</si>
  <si>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</si>
  <si>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</si>
  <si>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</si>
  <si>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</si>
  <si>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</si>
  <si>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</si>
  <si>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</si>
  <si>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</si>
  <si>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</si>
  <si>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</si>
  <si>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</si>
  <si>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</si>
  <si>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</si>
  <si>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</si>
  <si>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</si>
  <si>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</si>
  <si>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</si>
  <si>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</si>
  <si>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</si>
  <si>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</si>
  <si>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</si>
  <si>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</si>
  <si>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</si>
  <si>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</si>
  <si>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</si>
  <si>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</si>
  <si>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</si>
  <si>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</si>
  <si>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</si>
  <si>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</si>
  <si>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</si>
  <si>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</si>
  <si>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</si>
  <si>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</si>
  <si>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</si>
  <si>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</si>
  <si>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</si>
  <si>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</si>
  <si>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</si>
  <si>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</si>
  <si>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</si>
  <si>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</si>
  <si>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</si>
  <si>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</si>
  <si>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</si>
  <si>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</si>
  <si>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</si>
  <si>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</si>
  <si>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</si>
  <si>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</si>
  <si>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</si>
  <si>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</si>
  <si>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</si>
  <si>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</si>
  <si>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</si>
  <si>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</si>
  <si>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</si>
  <si>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</si>
  <si>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</si>
  <si>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</si>
  <si>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</si>
  <si>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</si>
  <si>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</si>
  <si>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</si>
  <si>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</si>
  <si>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</si>
  <si>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</si>
  <si>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</si>
  <si>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</si>
  <si>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</si>
  <si>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</si>
  <si>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</si>
  <si>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</si>
  <si>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</si>
  <si>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</si>
  <si>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</si>
  <si>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</si>
  <si>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</si>
  <si>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</si>
  <si>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</si>
  <si>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</si>
  <si>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</si>
  <si>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</si>
  <si>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</si>
  <si>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</si>
  <si>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</si>
  <si>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</si>
  <si>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</si>
  <si>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</si>
  <si>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</si>
  <si>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</si>
  <si>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</si>
  <si>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</si>
  <si>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</si>
  <si>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</si>
  <si>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</si>
  <si>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</si>
  <si>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</si>
  <si>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</si>
  <si>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</si>
  <si>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</si>
  <si>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</si>
  <si>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</si>
  <si>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</si>
  <si>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</si>
  <si>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</si>
  <si>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</si>
  <si>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</si>
  <si>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</si>
  <si>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</si>
  <si>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</si>
  <si>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</si>
  <si>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</si>
  <si>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</si>
  <si>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</si>
  <si>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</si>
  <si>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</si>
  <si>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</si>
  <si>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</si>
  <si>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</si>
  <si>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</si>
  <si>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</si>
  <si>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</si>
  <si>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</si>
  <si>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</si>
  <si>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</si>
  <si>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</si>
  <si>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</si>
  <si>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</si>
  <si>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</si>
  <si>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</si>
  <si>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</si>
  <si>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</si>
  <si>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</si>
  <si>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</si>
  <si>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</si>
  <si>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</si>
  <si>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</si>
  <si>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</si>
  <si>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</si>
  <si>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</si>
  <si>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</si>
  <si>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</si>
  <si>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</si>
  <si>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</si>
  <si>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</si>
  <si>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</si>
  <si>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</si>
  <si>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</si>
  <si>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</si>
  <si>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</si>
  <si>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</si>
  <si>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</si>
  <si>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</si>
  <si>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</si>
  <si>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</si>
  <si>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</si>
  <si>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</si>
  <si>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</si>
  <si>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</si>
  <si>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</si>
  <si>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</si>
  <si>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</si>
  <si>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</si>
  <si>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</si>
  <si>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</si>
  <si>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</si>
  <si>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</si>
  <si>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</si>
  <si>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</si>
  <si>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</si>
  <si>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</si>
  <si>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</si>
  <si>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</si>
  <si>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</si>
  <si>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</si>
  <si>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</si>
  <si>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</si>
  <si>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</si>
  <si>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</si>
  <si>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</si>
  <si>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</si>
  <si>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</si>
  <si>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</si>
  <si>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</si>
  <si>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</si>
  <si>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</si>
  <si>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</si>
  <si>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</si>
  <si>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</si>
  <si>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</si>
  <si>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</si>
  <si>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</si>
  <si>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</si>
  <si>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</si>
  <si>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</si>
  <si>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</si>
  <si>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</si>
  <si>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</si>
  <si>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</si>
  <si>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</si>
  <si>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</si>
  <si>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</si>
  <si>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</si>
  <si>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</si>
  <si>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</si>
  <si>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</si>
  <si>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</si>
  <si>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</si>
  <si>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</si>
  <si>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</si>
  <si>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</si>
  <si>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</si>
  <si>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</si>
  <si>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</si>
  <si>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</si>
  <si>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</si>
  <si>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</si>
  <si>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</si>
  <si>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</si>
  <si>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</si>
  <si>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</si>
  <si>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</si>
  <si>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</si>
  <si>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</si>
  <si>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</si>
  <si>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</si>
  <si>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</si>
  <si>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</si>
  <si>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</si>
  <si>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</si>
  <si>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</si>
  <si>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</si>
  <si>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</si>
  <si>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</si>
  <si>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</si>
  <si>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</si>
  <si>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</si>
  <si>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</si>
  <si>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</si>
  <si>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</si>
  <si>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</si>
  <si>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</si>
  <si>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</si>
  <si>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</si>
  <si>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</si>
  <si>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</si>
  <si>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</si>
  <si>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</si>
  <si>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</si>
  <si>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</si>
  <si>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</si>
  <si>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</si>
  <si>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</si>
  <si>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</si>
  <si>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</si>
  <si>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</si>
  <si>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</si>
  <si>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</si>
  <si>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</si>
  <si>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</si>
  <si>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</si>
  <si>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</si>
  <si>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</si>
  <si>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</si>
  <si>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</si>
  <si>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</si>
  <si>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</si>
  <si>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</si>
  <si>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</si>
  <si>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</si>
  <si>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</si>
  <si>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</si>
  <si>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</si>
  <si>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</si>
  <si>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</si>
  <si>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</si>
  <si>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</si>
  <si>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</si>
  <si>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</si>
  <si>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</si>
  <si>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</si>
  <si>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</si>
  <si>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</si>
  <si>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</si>
  <si>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</si>
  <si>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</si>
  <si>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</si>
  <si>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</si>
  <si>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</si>
  <si>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</si>
  <si>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</si>
  <si>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</si>
  <si>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</si>
  <si>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</si>
  <si>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</si>
  <si>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</si>
  <si>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</si>
  <si>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</si>
  <si>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</si>
  <si>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</si>
  <si>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</si>
  <si>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</si>
  <si>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</si>
  <si>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</si>
  <si>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</si>
  <si>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</si>
  <si>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</si>
  <si>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</si>
  <si>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</si>
  <si>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</si>
  <si>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</si>
  <si>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</si>
  <si>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</si>
  <si>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</si>
  <si>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</si>
  <si>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</si>
  <si>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</si>
  <si>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</si>
  <si>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</si>
  <si>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</si>
  <si>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</si>
  <si>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</si>
  <si>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</si>
  <si>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</si>
  <si>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</si>
  <si>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</si>
  <si>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</si>
  <si>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</si>
  <si>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</si>
  <si>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</si>
  <si>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</si>
  <si>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</si>
  <si>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</si>
  <si>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</si>
  <si>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</si>
  <si>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</si>
  <si>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</si>
  <si>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</si>
  <si>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</si>
  <si>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</si>
  <si>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</si>
  <si>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</si>
  <si>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</si>
  <si>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</si>
  <si>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</si>
  <si>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</si>
  <si>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</si>
  <si>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</si>
  <si>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</si>
  <si>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</si>
  <si>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</si>
  <si>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</si>
  <si>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</si>
  <si>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</si>
  <si>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</si>
  <si>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</si>
  <si>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</si>
  <si>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</si>
  <si>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</si>
  <si>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</si>
  <si>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</si>
  <si>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</si>
  <si>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</si>
  <si>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</si>
  <si>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</si>
  <si>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</si>
  <si>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</si>
  <si>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</si>
  <si>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</si>
  <si>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</si>
  <si>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</si>
  <si>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</si>
  <si>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</si>
  <si>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</si>
  <si>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</si>
  <si>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</si>
  <si>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</si>
  <si>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</si>
  <si>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</si>
  <si>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</si>
  <si>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</si>
  <si>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</si>
  <si>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</si>
  <si>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</si>
  <si>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</si>
  <si>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</si>
  <si>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</si>
  <si>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</si>
  <si>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</si>
  <si>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</si>
  <si>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</si>
  <si>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</si>
  <si>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</si>
  <si>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</si>
  <si>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</si>
  <si>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</si>
  <si>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</si>
  <si>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</si>
  <si>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</si>
  <si>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</si>
  <si>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</si>
  <si>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</si>
  <si>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</si>
  <si>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</si>
  <si>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</si>
  <si>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</si>
  <si>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</si>
  <si>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</si>
  <si>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</si>
  <si>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</si>
  <si>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</si>
  <si>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</si>
  <si>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</si>
  <si>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</si>
  <si>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</si>
  <si>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</si>
  <si>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</si>
  <si>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</si>
  <si>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</si>
  <si>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</si>
  <si>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</si>
  <si>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</si>
  <si>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</si>
  <si>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</si>
  <si>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</si>
  <si>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</si>
  <si>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</si>
  <si>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</si>
  <si>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</si>
  <si>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</si>
  <si>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</si>
  <si>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</si>
  <si>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</si>
  <si>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</si>
  <si>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</si>
  <si>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</si>
  <si>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</si>
  <si>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</si>
  <si>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</si>
  <si>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</si>
  <si>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</si>
  <si>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</si>
  <si>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</si>
  <si>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</si>
  <si>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</si>
  <si>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</si>
  <si>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</si>
  <si>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</si>
  <si>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</si>
  <si>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</si>
  <si>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</si>
  <si>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</si>
  <si>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</si>
  <si>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</si>
  <si>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</si>
  <si>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</si>
  <si>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</si>
  <si>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</si>
  <si>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</si>
  <si>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</si>
  <si>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</si>
  <si>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</si>
  <si>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</si>
  <si>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</si>
  <si>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</si>
  <si>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</si>
  <si>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</si>
  <si>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</si>
  <si>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</si>
  <si>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</si>
  <si>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</si>
  <si>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</si>
  <si>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</si>
  <si>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</si>
  <si>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</si>
  <si>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</si>
  <si>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</si>
  <si>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</si>
  <si>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</si>
  <si>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</si>
  <si>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</si>
  <si>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</si>
  <si>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</si>
  <si>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</si>
  <si>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</si>
  <si>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</si>
  <si>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</si>
  <si>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</si>
  <si>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</si>
  <si>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</si>
  <si>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</si>
  <si>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</si>
  <si>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</si>
  <si>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</si>
  <si>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</si>
  <si>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</si>
  <si>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</si>
  <si>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</si>
  <si>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</si>
  <si>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</si>
  <si>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</si>
  <si>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</si>
  <si>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</si>
  <si>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</si>
  <si>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</si>
  <si>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</si>
  <si>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</si>
  <si>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</si>
  <si>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</si>
  <si>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</si>
  <si>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</si>
  <si>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</si>
  <si>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</si>
  <si>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</si>
  <si>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</si>
  <si>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</si>
  <si>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</si>
  <si>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</si>
  <si>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</si>
  <si>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</si>
  <si>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</si>
  <si>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</si>
  <si>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</si>
  <si>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</si>
  <si>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</si>
  <si>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</si>
  <si>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</si>
  <si>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</si>
  <si>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</si>
  <si>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</si>
  <si>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</si>
  <si>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</si>
  <si>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</si>
  <si>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</si>
  <si>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</si>
  <si>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</si>
  <si>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</si>
  <si>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</si>
  <si>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</si>
  <si>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</si>
  <si>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</si>
  <si>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</si>
  <si>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</si>
  <si>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</si>
  <si>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</si>
  <si>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</si>
  <si>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</si>
  <si>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</si>
  <si>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</si>
  <si>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</si>
  <si>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</si>
  <si>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</si>
  <si>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</si>
  <si>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</si>
  <si>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</si>
  <si>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</si>
  <si>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</si>
  <si>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</si>
  <si>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</si>
  <si>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</si>
  <si>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</si>
  <si>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</si>
  <si>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</si>
  <si>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</si>
  <si>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</si>
  <si>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</si>
  <si>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</si>
  <si>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</si>
  <si>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</si>
  <si>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</si>
  <si>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</si>
  <si>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</si>
  <si>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</si>
  <si>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</si>
  <si>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</si>
  <si>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</si>
  <si>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</si>
  <si>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</si>
  <si>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</si>
  <si>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</si>
  <si>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</si>
  <si>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</si>
  <si>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</si>
  <si>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</si>
  <si>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</si>
  <si>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</si>
  <si>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</si>
  <si>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Вятское</t>
  </si>
  <si>
    <t>33628412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</si>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</sst>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11" formatCode="_-* #,##0.00\ _₽_-;\-* #,##0.00\ _₽_-;_-* &quot;-&quot;??\ _₽_-;_-@_-"/>
    <numFmt numFmtId="212" formatCode="_-* #,##0\ _₽_-;\-* #,##0\ _₽_-;_-* &quot;-&quot;\ _₽_-;_-@_-"/>
    <numFmt numFmtId="213" formatCode="_-* #,##0.00\ &quot;₽&quot;_-;\-* #,##0.00\ &quot;₽&quot;_-;_-* &quot;-&quot;??\ &quot;₽&quot;_-;_-@_-"/>
    <numFmt numFmtId="214" formatCode="_-* #,##0\ &quot;₽&quot;_-;\-* #,##0\ &quot;₽&quot;_-;_-* &quot;-&quot;\ &quot;₽&quot;_-;_-@_-"/>
    <numFmt numFmtId="21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11" fontId="5" fillId="0" borderId="0" applyFont="0" applyFill="0" applyBorder="0" applyNumberFormat="1">
      <alignment vertical="top"/>
    </xf>
    <xf numFmtId="212" fontId="5" fillId="0" borderId="0" applyFont="0" applyFill="0" applyBorder="0" applyNumberFormat="1">
      <alignment vertical="top"/>
    </xf>
    <xf numFmtId="213" fontId="5" fillId="0" borderId="0" applyFont="0" applyFill="0" applyBorder="0" applyNumberFormat="1">
      <alignment vertical="top"/>
    </xf>
    <xf numFmtId="21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11" fontId="5" fillId="0" borderId="0" xfId="28" applyFont="0" applyNumberFormat="1">
      <alignment vertical="top"/>
    </xf>
    <xf numFmtId="212" fontId="5" fillId="0" borderId="0" xfId="29" applyFont="0" applyNumberFormat="1">
      <alignment vertical="top"/>
    </xf>
    <xf numFmtId="213" fontId="5" fillId="0" borderId="0" xfId="30" applyFont="0" applyNumberFormat="1">
      <alignment vertical="top"/>
    </xf>
    <xf numFmtId="21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1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1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1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4ABAE18-F74D-CF66-809A-B6B7DE74154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963898A-1E6D-48AE-952C-3112DED4EE0F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595</v>
      </c>
      <c r="L27" s="0" t="s">
        <v>596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578</v>
      </c>
      <c r="G30" s="0" t="s">
        <v>653</v>
      </c>
      <c r="H30" s="0" t="s">
        <v>53</v>
      </c>
      <c r="J30" s="0" t="s">
        <v>580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334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334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334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334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334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334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334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334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334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556</v>
      </c>
      <c r="G44" s="0" t="s">
        <v>711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562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562</v>
      </c>
      <c r="G46" s="0" t="s">
        <v>714</v>
      </c>
      <c r="J46" s="0" t="s">
        <v>564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556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556</v>
      </c>
      <c r="G49" s="0" t="s">
        <v>728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556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556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556</v>
      </c>
      <c r="G52" s="0" t="s">
        <v>728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556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556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556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556</v>
      </c>
      <c r="G56" s="0" t="s">
        <v>728</v>
      </c>
      <c r="H56" s="0" t="s">
        <v>53</v>
      </c>
      <c r="J56" s="0" t="s">
        <v>580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556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556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556</v>
      </c>
      <c r="G59" s="0" t="s">
        <v>728</v>
      </c>
      <c r="J59" s="0" t="s">
        <v>71</v>
      </c>
      <c r="K59" s="0" t="s">
        <v>595</v>
      </c>
      <c r="L59" s="0" t="s">
        <v>596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556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556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556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556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556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556</v>
      </c>
      <c r="G65" s="0" t="s">
        <v>728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556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556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556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556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556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556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556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556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556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556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843</v>
      </c>
      <c r="L100" s="0" t="s">
        <v>844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845</v>
      </c>
      <c r="L101" s="0" t="s">
        <v>846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847</v>
      </c>
      <c r="E102" s="0" t="s">
        <v>848</v>
      </c>
      <c r="F102" s="0" t="s">
        <v>572</v>
      </c>
      <c r="G102" s="0" t="s">
        <v>849</v>
      </c>
      <c r="H102" s="0" t="s">
        <v>53</v>
      </c>
      <c r="J102" s="0" t="s">
        <v>734</v>
      </c>
      <c r="K102" s="0" t="s">
        <v>850</v>
      </c>
      <c r="L102" s="0" t="s">
        <v>851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847</v>
      </c>
      <c r="E103" s="0" t="s">
        <v>848</v>
      </c>
      <c r="F103" s="0" t="s">
        <v>572</v>
      </c>
      <c r="G103" s="0" t="s">
        <v>849</v>
      </c>
      <c r="H103" s="0" t="s">
        <v>53</v>
      </c>
      <c r="J103" s="0" t="s">
        <v>734</v>
      </c>
      <c r="K103" s="0" t="s">
        <v>852</v>
      </c>
      <c r="L103" s="0" t="s">
        <v>853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847</v>
      </c>
      <c r="E104" s="0" t="s">
        <v>848</v>
      </c>
      <c r="F104" s="0" t="s">
        <v>572</v>
      </c>
      <c r="G104" s="0" t="s">
        <v>849</v>
      </c>
      <c r="H104" s="0" t="s">
        <v>53</v>
      </c>
      <c r="J104" s="0" t="s">
        <v>734</v>
      </c>
      <c r="K104" s="0" t="s">
        <v>854</v>
      </c>
      <c r="L104" s="0" t="s">
        <v>855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847</v>
      </c>
      <c r="E105" s="0" t="s">
        <v>848</v>
      </c>
      <c r="F105" s="0" t="s">
        <v>572</v>
      </c>
      <c r="G105" s="0" t="s">
        <v>849</v>
      </c>
      <c r="H105" s="0" t="s">
        <v>53</v>
      </c>
      <c r="J105" s="0" t="s">
        <v>734</v>
      </c>
      <c r="K105" s="0" t="s">
        <v>856</v>
      </c>
      <c r="L105" s="0" t="s">
        <v>857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847</v>
      </c>
      <c r="E106" s="0" t="s">
        <v>848</v>
      </c>
      <c r="F106" s="0" t="s">
        <v>572</v>
      </c>
      <c r="G106" s="0" t="s">
        <v>849</v>
      </c>
      <c r="H106" s="0" t="s">
        <v>53</v>
      </c>
      <c r="J106" s="0" t="s">
        <v>734</v>
      </c>
      <c r="K106" s="0" t="s">
        <v>858</v>
      </c>
      <c r="L106" s="0" t="s">
        <v>859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847</v>
      </c>
      <c r="E107" s="0" t="s">
        <v>848</v>
      </c>
      <c r="F107" s="0" t="s">
        <v>572</v>
      </c>
      <c r="G107" s="0" t="s">
        <v>849</v>
      </c>
      <c r="H107" s="0" t="s">
        <v>53</v>
      </c>
      <c r="J107" s="0" t="s">
        <v>734</v>
      </c>
      <c r="K107" s="0" t="s">
        <v>860</v>
      </c>
      <c r="L107" s="0" t="s">
        <v>861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847</v>
      </c>
      <c r="E108" s="0" t="s">
        <v>848</v>
      </c>
      <c r="F108" s="0" t="s">
        <v>572</v>
      </c>
      <c r="G108" s="0" t="s">
        <v>849</v>
      </c>
      <c r="H108" s="0" t="s">
        <v>53</v>
      </c>
      <c r="J108" s="0" t="s">
        <v>734</v>
      </c>
      <c r="K108" s="0" t="s">
        <v>862</v>
      </c>
      <c r="L108" s="0" t="s">
        <v>863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847</v>
      </c>
      <c r="E109" s="0" t="s">
        <v>848</v>
      </c>
      <c r="F109" s="0" t="s">
        <v>572</v>
      </c>
      <c r="G109" s="0" t="s">
        <v>849</v>
      </c>
      <c r="H109" s="0" t="s">
        <v>53</v>
      </c>
      <c r="J109" s="0" t="s">
        <v>734</v>
      </c>
      <c r="K109" s="0" t="s">
        <v>864</v>
      </c>
      <c r="L109" s="0" t="s">
        <v>865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847</v>
      </c>
      <c r="E110" s="0" t="s">
        <v>848</v>
      </c>
      <c r="F110" s="0" t="s">
        <v>572</v>
      </c>
      <c r="G110" s="0" t="s">
        <v>849</v>
      </c>
      <c r="H110" s="0" t="s">
        <v>53</v>
      </c>
      <c r="J110" s="0" t="s">
        <v>734</v>
      </c>
      <c r="K110" s="0" t="s">
        <v>866</v>
      </c>
      <c r="L110" s="0" t="s">
        <v>867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868</v>
      </c>
      <c r="E111" s="0" t="s">
        <v>869</v>
      </c>
      <c r="F111" s="0" t="s">
        <v>870</v>
      </c>
      <c r="G111" s="0" t="s">
        <v>871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868</v>
      </c>
      <c r="E112" s="0" t="s">
        <v>869</v>
      </c>
      <c r="F112" s="0" t="s">
        <v>870</v>
      </c>
      <c r="G112" s="0" t="s">
        <v>871</v>
      </c>
      <c r="H112" s="0" t="s">
        <v>53</v>
      </c>
      <c r="J112" s="0" t="s">
        <v>768</v>
      </c>
      <c r="K112" s="0" t="s">
        <v>872</v>
      </c>
      <c r="L112" s="0" t="s">
        <v>873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868</v>
      </c>
      <c r="E113" s="0" t="s">
        <v>869</v>
      </c>
      <c r="F113" s="0" t="s">
        <v>870</v>
      </c>
      <c r="G113" s="0" t="s">
        <v>871</v>
      </c>
      <c r="J113" s="0" t="s">
        <v>768</v>
      </c>
      <c r="K113" s="0" t="s">
        <v>874</v>
      </c>
      <c r="L113" s="0" t="s">
        <v>875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868</v>
      </c>
      <c r="E114" s="0" t="s">
        <v>869</v>
      </c>
      <c r="F114" s="0" t="s">
        <v>870</v>
      </c>
      <c r="G114" s="0" t="s">
        <v>871</v>
      </c>
      <c r="H114" s="0" t="s">
        <v>53</v>
      </c>
      <c r="J114" s="0" t="s">
        <v>768</v>
      </c>
      <c r="K114" s="0" t="s">
        <v>876</v>
      </c>
      <c r="L114" s="0" t="s">
        <v>877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878</v>
      </c>
      <c r="E115" s="0" t="s">
        <v>879</v>
      </c>
      <c r="F115" s="0" t="s">
        <v>556</v>
      </c>
      <c r="G115" s="0" t="s">
        <v>880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881</v>
      </c>
      <c r="E116" s="0" t="s">
        <v>882</v>
      </c>
      <c r="F116" s="0" t="s">
        <v>883</v>
      </c>
      <c r="G116" s="0" t="s">
        <v>884</v>
      </c>
      <c r="H116" s="0" t="s">
        <v>53</v>
      </c>
      <c r="J116" s="0" t="s">
        <v>885</v>
      </c>
      <c r="K116" s="0" t="s">
        <v>885</v>
      </c>
      <c r="L116" s="0" t="s">
        <v>886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887</v>
      </c>
      <c r="E117" s="0" t="s">
        <v>888</v>
      </c>
      <c r="F117" s="0" t="s">
        <v>798</v>
      </c>
      <c r="G117" s="0" t="s">
        <v>889</v>
      </c>
      <c r="H117" s="0" t="s">
        <v>53</v>
      </c>
      <c r="J117" s="0" t="s">
        <v>800</v>
      </c>
      <c r="K117" s="0" t="s">
        <v>890</v>
      </c>
      <c r="L117" s="0" t="s">
        <v>891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892</v>
      </c>
      <c r="E118" s="0" t="s">
        <v>893</v>
      </c>
      <c r="F118" s="0" t="s">
        <v>578</v>
      </c>
      <c r="G118" s="0" t="s">
        <v>894</v>
      </c>
      <c r="J118" s="0" t="s">
        <v>729</v>
      </c>
      <c r="K118" s="0" t="s">
        <v>895</v>
      </c>
      <c r="L118" s="0" t="s">
        <v>896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892</v>
      </c>
      <c r="E119" s="0" t="s">
        <v>893</v>
      </c>
      <c r="F119" s="0" t="s">
        <v>578</v>
      </c>
      <c r="G119" s="0" t="s">
        <v>894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892</v>
      </c>
      <c r="E120" s="0" t="s">
        <v>893</v>
      </c>
      <c r="F120" s="0" t="s">
        <v>578</v>
      </c>
      <c r="G120" s="0" t="s">
        <v>894</v>
      </c>
      <c r="J120" s="0" t="s">
        <v>580</v>
      </c>
      <c r="K120" s="0" t="s">
        <v>897</v>
      </c>
      <c r="L120" s="0" t="s">
        <v>898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892</v>
      </c>
      <c r="E121" s="0" t="s">
        <v>893</v>
      </c>
      <c r="F121" s="0" t="s">
        <v>578</v>
      </c>
      <c r="G121" s="0" t="s">
        <v>894</v>
      </c>
      <c r="J121" s="0" t="s">
        <v>580</v>
      </c>
      <c r="K121" s="0" t="s">
        <v>899</v>
      </c>
      <c r="L121" s="0" t="s">
        <v>900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892</v>
      </c>
      <c r="E122" s="0" t="s">
        <v>893</v>
      </c>
      <c r="F122" s="0" t="s">
        <v>578</v>
      </c>
      <c r="G122" s="0" t="s">
        <v>894</v>
      </c>
      <c r="H122" s="0" t="s">
        <v>53</v>
      </c>
      <c r="J122" s="0" t="s">
        <v>580</v>
      </c>
      <c r="K122" s="0" t="s">
        <v>901</v>
      </c>
      <c r="L122" s="0" t="s">
        <v>902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892</v>
      </c>
      <c r="E123" s="0" t="s">
        <v>893</v>
      </c>
      <c r="F123" s="0" t="s">
        <v>578</v>
      </c>
      <c r="G123" s="0" t="s">
        <v>894</v>
      </c>
      <c r="J123" s="0" t="s">
        <v>580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903</v>
      </c>
      <c r="E124" s="0" t="s">
        <v>904</v>
      </c>
      <c r="F124" s="0" t="s">
        <v>905</v>
      </c>
      <c r="G124" s="0" t="s">
        <v>906</v>
      </c>
      <c r="H124" s="0" t="s">
        <v>53</v>
      </c>
      <c r="J124" s="0" t="s">
        <v>907</v>
      </c>
      <c r="K124" s="0" t="s">
        <v>907</v>
      </c>
      <c r="L124" s="0" t="s">
        <v>908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909</v>
      </c>
      <c r="E125" s="0" t="s">
        <v>910</v>
      </c>
      <c r="F125" s="0" t="s">
        <v>911</v>
      </c>
      <c r="G125" s="0" t="s">
        <v>912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913</v>
      </c>
      <c r="E126" s="0" t="s">
        <v>914</v>
      </c>
      <c r="F126" s="0" t="s">
        <v>915</v>
      </c>
      <c r="G126" s="0" t="s">
        <v>916</v>
      </c>
      <c r="H126" s="0" t="s">
        <v>53</v>
      </c>
      <c r="J126" s="0" t="s">
        <v>729</v>
      </c>
      <c r="K126" s="0" t="s">
        <v>917</v>
      </c>
      <c r="L126" s="0" t="s">
        <v>918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913</v>
      </c>
      <c r="E127" s="0" t="s">
        <v>914</v>
      </c>
      <c r="F127" s="0" t="s">
        <v>915</v>
      </c>
      <c r="G127" s="0" t="s">
        <v>916</v>
      </c>
      <c r="H127" s="0" t="s">
        <v>53</v>
      </c>
      <c r="J127" s="0" t="s">
        <v>729</v>
      </c>
      <c r="K127" s="0" t="s">
        <v>919</v>
      </c>
      <c r="L127" s="0" t="s">
        <v>920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913</v>
      </c>
      <c r="E128" s="0" t="s">
        <v>914</v>
      </c>
      <c r="F128" s="0" t="s">
        <v>915</v>
      </c>
      <c r="G128" s="0" t="s">
        <v>916</v>
      </c>
      <c r="H128" s="0" t="s">
        <v>53</v>
      </c>
      <c r="J128" s="0" t="s">
        <v>729</v>
      </c>
      <c r="K128" s="0" t="s">
        <v>921</v>
      </c>
      <c r="L128" s="0" t="s">
        <v>922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923</v>
      </c>
      <c r="E129" s="0" t="s">
        <v>924</v>
      </c>
      <c r="F129" s="0" t="s">
        <v>44</v>
      </c>
      <c r="G129" s="0" t="s">
        <v>925</v>
      </c>
      <c r="J129" s="0" t="s">
        <v>71</v>
      </c>
      <c r="K129" s="0" t="s">
        <v>843</v>
      </c>
      <c r="L129" s="0" t="s">
        <v>844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923</v>
      </c>
      <c r="E130" s="0" t="s">
        <v>924</v>
      </c>
      <c r="F130" s="0" t="s">
        <v>44</v>
      </c>
      <c r="G130" s="0" t="s">
        <v>925</v>
      </c>
      <c r="J130" s="0" t="s">
        <v>71</v>
      </c>
      <c r="K130" s="0" t="s">
        <v>926</v>
      </c>
      <c r="L130" s="0" t="s">
        <v>927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923</v>
      </c>
      <c r="E131" s="0" t="s">
        <v>924</v>
      </c>
      <c r="F131" s="0" t="s">
        <v>44</v>
      </c>
      <c r="G131" s="0" t="s">
        <v>925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923</v>
      </c>
      <c r="E132" s="0" t="s">
        <v>924</v>
      </c>
      <c r="F132" s="0" t="s">
        <v>44</v>
      </c>
      <c r="G132" s="0" t="s">
        <v>925</v>
      </c>
      <c r="H132" s="0" t="s">
        <v>521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843</v>
      </c>
      <c r="L134" s="0" t="s">
        <v>844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595</v>
      </c>
      <c r="L135" s="0" t="s">
        <v>596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595</v>
      </c>
      <c r="L136" s="0" t="s">
        <v>596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928</v>
      </c>
      <c r="L137" s="0" t="s">
        <v>929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926</v>
      </c>
      <c r="L138" s="0" t="s">
        <v>927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74</v>
      </c>
      <c r="L139" s="0" t="s">
        <v>77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632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632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632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632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793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793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793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777</v>
      </c>
      <c r="G159" s="0" t="s">
        <v>969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777</v>
      </c>
      <c r="G160" s="0" t="s">
        <v>969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905</v>
      </c>
      <c r="G161" s="0" t="s">
        <v>972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632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845</v>
      </c>
      <c r="L165" s="0" t="s">
        <v>846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599</v>
      </c>
      <c r="G166" s="0" t="s">
        <v>989</v>
      </c>
      <c r="H166" s="0" t="s">
        <v>53</v>
      </c>
      <c r="J166" s="0" t="s">
        <v>601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599</v>
      </c>
      <c r="G167" s="0" t="s">
        <v>989</v>
      </c>
      <c r="H167" s="0" t="s">
        <v>53</v>
      </c>
      <c r="J167" s="0" t="s">
        <v>601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599</v>
      </c>
      <c r="G168" s="0" t="s">
        <v>989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899</v>
      </c>
      <c r="L175" s="0" t="s">
        <v>900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901</v>
      </c>
      <c r="L176" s="0" t="s">
        <v>902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723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915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915</v>
      </c>
      <c r="G182" s="0" t="s">
        <v>1020</v>
      </c>
      <c r="H182" s="0" t="s">
        <v>53</v>
      </c>
      <c r="J182" s="0" t="s">
        <v>641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915</v>
      </c>
      <c r="G183" s="0" t="s">
        <v>1020</v>
      </c>
      <c r="H183" s="0" t="s">
        <v>53</v>
      </c>
      <c r="J183" s="0" t="s">
        <v>729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915</v>
      </c>
      <c r="G184" s="0" t="s">
        <v>1020</v>
      </c>
      <c r="H184" s="0" t="s">
        <v>53</v>
      </c>
      <c r="J184" s="0" t="s">
        <v>729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915</v>
      </c>
      <c r="G185" s="0" t="s">
        <v>1020</v>
      </c>
      <c r="H185" s="0" t="s">
        <v>53</v>
      </c>
      <c r="J185" s="0" t="s">
        <v>729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704</v>
      </c>
      <c r="G186" s="0" t="s">
        <v>1031</v>
      </c>
      <c r="H186" s="0" t="s">
        <v>53</v>
      </c>
      <c r="J186" s="0" t="s">
        <v>706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915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915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915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659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659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659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659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599</v>
      </c>
      <c r="G196" s="0" t="s">
        <v>1061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599</v>
      </c>
      <c r="G197" s="0" t="s">
        <v>1061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599</v>
      </c>
      <c r="G198" s="0" t="s">
        <v>1061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599</v>
      </c>
      <c r="G199" s="0" t="s">
        <v>1064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599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915</v>
      </c>
      <c r="G201" s="0" t="s">
        <v>1070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793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793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793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793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793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793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793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798</v>
      </c>
      <c r="G213" s="0" t="s">
        <v>1092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798</v>
      </c>
      <c r="G214" s="0" t="s">
        <v>1092</v>
      </c>
      <c r="H214" s="0" t="s">
        <v>53</v>
      </c>
      <c r="J214" s="0" t="s">
        <v>800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905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723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734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599</v>
      </c>
      <c r="G226" s="0" t="s">
        <v>1146</v>
      </c>
      <c r="H226" s="0" t="s">
        <v>53</v>
      </c>
      <c r="J226" s="0" t="s">
        <v>601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599</v>
      </c>
      <c r="G227" s="0" t="s">
        <v>1151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915</v>
      </c>
      <c r="G228" s="0" t="s">
        <v>1154</v>
      </c>
      <c r="H228" s="0" t="s">
        <v>53</v>
      </c>
      <c r="J228" s="0" t="s">
        <v>729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915</v>
      </c>
      <c r="G229" s="0" t="s">
        <v>1154</v>
      </c>
      <c r="H229" s="0" t="s">
        <v>53</v>
      </c>
      <c r="J229" s="0" t="s">
        <v>729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905</v>
      </c>
      <c r="G230" s="0" t="s">
        <v>1161</v>
      </c>
      <c r="H230" s="0" t="s">
        <v>53</v>
      </c>
      <c r="J230" s="0" t="s">
        <v>907</v>
      </c>
      <c r="K230" s="0" t="s">
        <v>907</v>
      </c>
      <c r="L230" s="0" t="s">
        <v>908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723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677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677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677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677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648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648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704</v>
      </c>
      <c r="G244" s="0" t="s">
        <v>1192</v>
      </c>
      <c r="H244" s="0" t="s">
        <v>53</v>
      </c>
      <c r="J244" s="0" t="s">
        <v>706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704</v>
      </c>
      <c r="G245" s="0" t="s">
        <v>1197</v>
      </c>
      <c r="H245" s="0" t="s">
        <v>53</v>
      </c>
      <c r="J245" s="0" t="s">
        <v>706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704</v>
      </c>
      <c r="G246" s="0" t="s">
        <v>1197</v>
      </c>
      <c r="H246" s="0" t="s">
        <v>53</v>
      </c>
      <c r="J246" s="0" t="s">
        <v>706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704</v>
      </c>
      <c r="G247" s="0" t="s">
        <v>1197</v>
      </c>
      <c r="H247" s="0" t="s">
        <v>53</v>
      </c>
      <c r="J247" s="0" t="s">
        <v>706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704</v>
      </c>
      <c r="G248" s="0" t="s">
        <v>1197</v>
      </c>
      <c r="H248" s="0" t="s">
        <v>53</v>
      </c>
      <c r="J248" s="0" t="s">
        <v>706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704</v>
      </c>
      <c r="G249" s="0" t="s">
        <v>1197</v>
      </c>
      <c r="J249" s="0" t="s">
        <v>706</v>
      </c>
      <c r="K249" s="0" t="s">
        <v>919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704</v>
      </c>
      <c r="G250" s="0" t="s">
        <v>1197</v>
      </c>
      <c r="H250" s="0" t="s">
        <v>53</v>
      </c>
      <c r="J250" s="0" t="s">
        <v>706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704</v>
      </c>
      <c r="G251" s="0" t="s">
        <v>1197</v>
      </c>
      <c r="H251" s="0" t="s">
        <v>53</v>
      </c>
      <c r="J251" s="0" t="s">
        <v>706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704</v>
      </c>
      <c r="G252" s="0" t="s">
        <v>1197</v>
      </c>
      <c r="H252" s="0" t="s">
        <v>53</v>
      </c>
      <c r="J252" s="0" t="s">
        <v>706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599</v>
      </c>
      <c r="G253" s="0" t="s">
        <v>1214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599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915</v>
      </c>
      <c r="G255" s="0" t="s">
        <v>1220</v>
      </c>
      <c r="H255" s="0" t="s">
        <v>53</v>
      </c>
      <c r="J255" s="0" t="s">
        <v>729</v>
      </c>
      <c r="K255" s="0" t="s">
        <v>895</v>
      </c>
      <c r="L255" s="0" t="s">
        <v>896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729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729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798</v>
      </c>
      <c r="G260" s="0" t="s">
        <v>1236</v>
      </c>
      <c r="H260" s="0" t="s">
        <v>53</v>
      </c>
      <c r="J260" s="0" t="s">
        <v>800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911</v>
      </c>
      <c r="G261" s="0" t="s">
        <v>1241</v>
      </c>
      <c r="H261" s="0" t="s">
        <v>53</v>
      </c>
      <c r="J261" s="0" t="s">
        <v>641</v>
      </c>
      <c r="K261" s="0" t="s">
        <v>678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911</v>
      </c>
      <c r="G262" s="0" t="s">
        <v>1241</v>
      </c>
      <c r="H262" s="0" t="s">
        <v>53</v>
      </c>
      <c r="J262" s="0" t="s">
        <v>641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911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911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911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911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911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704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905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721</v>
      </c>
      <c r="G275" s="0" t="s">
        <v>1272</v>
      </c>
      <c r="H275" s="0" t="s">
        <v>53</v>
      </c>
      <c r="J275" s="0" t="s">
        <v>723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721</v>
      </c>
      <c r="G276" s="0" t="s">
        <v>1272</v>
      </c>
      <c r="J276" s="0" t="s">
        <v>723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648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704</v>
      </c>
      <c r="G281" s="0" t="s">
        <v>1289</v>
      </c>
      <c r="H281" s="0" t="s">
        <v>53</v>
      </c>
      <c r="J281" s="0" t="s">
        <v>706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677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632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659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659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677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704</v>
      </c>
      <c r="G288" s="0" t="s">
        <v>1311</v>
      </c>
      <c r="H288" s="0" t="s">
        <v>53</v>
      </c>
      <c r="J288" s="0" t="s">
        <v>706</v>
      </c>
      <c r="K288" s="0" t="s">
        <v>919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648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704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723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723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723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723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599</v>
      </c>
      <c r="G303" s="0" t="s">
        <v>1355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704</v>
      </c>
      <c r="G304" s="0" t="s">
        <v>1358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870</v>
      </c>
      <c r="G305" s="0" t="s">
        <v>1361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905</v>
      </c>
      <c r="G306" s="0" t="s">
        <v>1364</v>
      </c>
      <c r="H306" s="0" t="s">
        <v>53</v>
      </c>
      <c r="J306" s="0" t="s">
        <v>659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905</v>
      </c>
      <c r="G307" s="0" t="s">
        <v>1364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905</v>
      </c>
      <c r="G308" s="0" t="s">
        <v>1364</v>
      </c>
      <c r="J308" s="0" t="s">
        <v>659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905</v>
      </c>
      <c r="G309" s="0" t="s">
        <v>1364</v>
      </c>
      <c r="J309" s="0" t="s">
        <v>659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915</v>
      </c>
      <c r="G310" s="0" t="s">
        <v>1369</v>
      </c>
      <c r="H310" s="0" t="s">
        <v>53</v>
      </c>
      <c r="J310" s="0" t="s">
        <v>729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911</v>
      </c>
      <c r="G311" s="0" t="s">
        <v>1372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798</v>
      </c>
      <c r="G312" s="0" t="s">
        <v>1375</v>
      </c>
      <c r="H312" s="0" t="s">
        <v>53</v>
      </c>
      <c r="J312" s="0" t="s">
        <v>800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734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870</v>
      </c>
      <c r="G315" s="0" t="s">
        <v>1387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659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706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901</v>
      </c>
      <c r="L324" s="0" t="s">
        <v>902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911</v>
      </c>
      <c r="G325" s="0" t="s">
        <v>1415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911</v>
      </c>
      <c r="G326" s="0" t="s">
        <v>1415</v>
      </c>
      <c r="H326" s="0" t="s">
        <v>53</v>
      </c>
      <c r="J326" s="0" t="s">
        <v>641</v>
      </c>
      <c r="K326" s="0" t="s">
        <v>678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648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648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648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632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915</v>
      </c>
      <c r="G336" s="0" t="s">
        <v>1443</v>
      </c>
      <c r="H336" s="0" t="s">
        <v>53</v>
      </c>
      <c r="J336" s="0" t="s">
        <v>729</v>
      </c>
      <c r="K336" s="0" t="s">
        <v>895</v>
      </c>
      <c r="L336" s="0" t="s">
        <v>896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915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905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911</v>
      </c>
      <c r="G339" s="0" t="s">
        <v>1451</v>
      </c>
      <c r="H339" s="0" t="s">
        <v>53</v>
      </c>
      <c r="J339" s="0" t="s">
        <v>641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911</v>
      </c>
      <c r="G340" s="0" t="s">
        <v>1451</v>
      </c>
      <c r="H340" s="0" t="s">
        <v>53</v>
      </c>
      <c r="J340" s="0" t="s">
        <v>641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911</v>
      </c>
      <c r="G341" s="0" t="s">
        <v>1451</v>
      </c>
      <c r="H341" s="0" t="s">
        <v>53</v>
      </c>
      <c r="J341" s="0" t="s">
        <v>641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632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632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632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632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632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632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729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632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632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632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632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915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915</v>
      </c>
      <c r="G359" s="0" t="s">
        <v>1506</v>
      </c>
      <c r="H359" s="0" t="s">
        <v>53</v>
      </c>
      <c r="J359" s="0" t="s">
        <v>641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915</v>
      </c>
      <c r="G360" s="0" t="s">
        <v>1506</v>
      </c>
      <c r="H360" s="0" t="s">
        <v>53</v>
      </c>
      <c r="J360" s="0" t="s">
        <v>641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915</v>
      </c>
      <c r="G361" s="0" t="s">
        <v>1506</v>
      </c>
      <c r="H361" s="0" t="s">
        <v>53</v>
      </c>
      <c r="J361" s="0" t="s">
        <v>641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798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632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632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632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636</v>
      </c>
      <c r="F376" s="0" t="s">
        <v>1549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636</v>
      </c>
      <c r="F377" s="0" t="s">
        <v>1549</v>
      </c>
      <c r="G377" s="0" t="s">
        <v>638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773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773</v>
      </c>
      <c r="G381" s="0" t="s">
        <v>1561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773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773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773</v>
      </c>
      <c r="G384" s="0" t="s">
        <v>1561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595</v>
      </c>
      <c r="L389" s="0" t="s">
        <v>596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845</v>
      </c>
      <c r="L390" s="0" t="s">
        <v>846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773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773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773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773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773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773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632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ABEC55E-FD13-5F06-35C1-17FE534AD158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7D1BFFC-AC6F-7A52-B7FD-59CD08FB90D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2C716CF-7492-4217-583C-B8040A311592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C74E888-C0F5-BC9A-A478-79EF728AE719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1589</v>
      </c>
      <c r="E3" s="0" t="s">
        <v>669</v>
      </c>
      <c r="F3" s="0" t="s">
        <v>1591</v>
      </c>
    </row>
    <row customHeight="1" ht="10.5">
      <c r="A4" s="0" t="s">
        <v>706</v>
      </c>
      <c r="B4" s="0" t="s">
        <v>706</v>
      </c>
      <c r="C4" s="0" t="s">
        <v>1592</v>
      </c>
      <c r="D4" s="0" t="s">
        <v>1593</v>
      </c>
      <c r="E4" s="0" t="s">
        <v>706</v>
      </c>
      <c r="F4" s="0" t="s">
        <v>1594</v>
      </c>
    </row>
    <row customHeight="1" ht="10.5">
      <c r="A5" s="0" t="s">
        <v>706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706</v>
      </c>
      <c r="B6" s="0" t="s">
        <v>1200</v>
      </c>
      <c r="C6" s="0" t="s">
        <v>1201</v>
      </c>
      <c r="D6" s="0" t="s">
        <v>1595</v>
      </c>
      <c r="E6" s="0" t="s">
        <v>639</v>
      </c>
      <c r="F6" s="0" t="s">
        <v>1597</v>
      </c>
    </row>
    <row customHeight="1" ht="10.5">
      <c r="A7" s="305" t="s">
        <v>706</v>
      </c>
      <c r="B7" s="305" t="s">
        <v>1202</v>
      </c>
      <c r="C7" s="305" t="s">
        <v>1203</v>
      </c>
      <c r="D7" s="305" t="s">
        <v>1598</v>
      </c>
      <c r="E7" s="305" t="s">
        <v>677</v>
      </c>
      <c r="F7" s="305" t="s">
        <v>1599</v>
      </c>
    </row>
    <row customHeight="1" ht="10.5">
      <c r="A8" s="305" t="s">
        <v>706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706</v>
      </c>
      <c r="B9" s="305" t="s">
        <v>1032</v>
      </c>
      <c r="C9" s="305" t="s">
        <v>1033</v>
      </c>
      <c r="D9" s="305" t="s">
        <v>1595</v>
      </c>
      <c r="E9" s="305" t="s">
        <v>800</v>
      </c>
      <c r="F9" s="305" t="s">
        <v>1601</v>
      </c>
    </row>
    <row customHeight="1" ht="10.5">
      <c r="A10" s="305" t="s">
        <v>706</v>
      </c>
      <c r="B10" s="305" t="s">
        <v>707</v>
      </c>
      <c r="C10" s="305" t="s">
        <v>708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706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706</v>
      </c>
      <c r="B12" s="305" t="s">
        <v>919</v>
      </c>
      <c r="C12" s="305" t="s">
        <v>1206</v>
      </c>
      <c r="D12" s="305" t="s">
        <v>1595</v>
      </c>
      <c r="E12" s="305" t="s">
        <v>641</v>
      </c>
      <c r="F12" s="305" t="s">
        <v>1604</v>
      </c>
    </row>
    <row customHeight="1" ht="10.5">
      <c r="A13" s="305" t="s">
        <v>706</v>
      </c>
      <c r="B13" s="305" t="s">
        <v>1207</v>
      </c>
      <c r="C13" s="305" t="s">
        <v>1208</v>
      </c>
      <c r="D13" s="305" t="s">
        <v>1595</v>
      </c>
      <c r="E13" s="305" t="s">
        <v>885</v>
      </c>
      <c r="F13" s="305" t="s">
        <v>1605</v>
      </c>
    </row>
    <row customHeight="1" ht="10.5">
      <c r="A14" s="305" t="s">
        <v>706</v>
      </c>
      <c r="B14" s="305" t="s">
        <v>1209</v>
      </c>
      <c r="C14" s="305" t="s">
        <v>1210</v>
      </c>
      <c r="D14" s="305" t="s">
        <v>1595</v>
      </c>
      <c r="E14" s="305" t="s">
        <v>822</v>
      </c>
      <c r="F14" s="305" t="s">
        <v>1606</v>
      </c>
    </row>
    <row customHeight="1" ht="10.5">
      <c r="A15" s="305" t="s">
        <v>706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639</v>
      </c>
      <c r="B17" s="305" t="s">
        <v>639</v>
      </c>
      <c r="C17" s="305" t="s">
        <v>640</v>
      </c>
      <c r="D17" s="305" t="s">
        <v>1589</v>
      </c>
      <c r="E17" s="305" t="s">
        <v>729</v>
      </c>
      <c r="F17" s="305" t="s">
        <v>1609</v>
      </c>
    </row>
    <row customHeight="1" ht="10.5">
      <c r="A18" s="305" t="s">
        <v>677</v>
      </c>
      <c r="B18" s="305" t="s">
        <v>677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677</v>
      </c>
      <c r="B19" s="305" t="s">
        <v>1293</v>
      </c>
      <c r="C19" s="305" t="s">
        <v>1294</v>
      </c>
      <c r="D19" s="305" t="s">
        <v>1595</v>
      </c>
      <c r="E19" s="305" t="s">
        <v>734</v>
      </c>
      <c r="F19" s="305" t="s">
        <v>1612</v>
      </c>
    </row>
    <row customHeight="1" ht="10.5">
      <c r="A20" s="305" t="s">
        <v>677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677</v>
      </c>
      <c r="B21" s="305" t="s">
        <v>678</v>
      </c>
      <c r="C21" s="305" t="s">
        <v>679</v>
      </c>
      <c r="D21" s="305" t="s">
        <v>1595</v>
      </c>
      <c r="E21" s="305" t="s">
        <v>700</v>
      </c>
      <c r="F21" s="305" t="s">
        <v>1614</v>
      </c>
    </row>
    <row customHeight="1" ht="10.5">
      <c r="A22" s="305" t="s">
        <v>677</v>
      </c>
      <c r="B22" s="305" t="s">
        <v>680</v>
      </c>
      <c r="C22" s="305" t="s">
        <v>681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677</v>
      </c>
      <c r="B23" s="305" t="s">
        <v>715</v>
      </c>
      <c r="C23" s="305" t="s">
        <v>716</v>
      </c>
      <c r="D23" s="305" t="s">
        <v>1616</v>
      </c>
      <c r="E23" s="305" t="s">
        <v>659</v>
      </c>
      <c r="F23" s="305" t="s">
        <v>1617</v>
      </c>
    </row>
    <row customHeight="1" ht="10.5">
      <c r="A24" s="305" t="s">
        <v>677</v>
      </c>
      <c r="B24" s="305" t="s">
        <v>1618</v>
      </c>
      <c r="C24" s="305" t="s">
        <v>1619</v>
      </c>
      <c r="D24" s="305" t="s">
        <v>1595</v>
      </c>
      <c r="E24" s="305" t="s">
        <v>644</v>
      </c>
      <c r="F24" s="305" t="s">
        <v>1620</v>
      </c>
    </row>
    <row customHeight="1" ht="10.5">
      <c r="A25" s="305" t="s">
        <v>677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677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677</v>
      </c>
      <c r="B27" s="305" t="s">
        <v>1177</v>
      </c>
      <c r="C27" s="305" t="s">
        <v>1178</v>
      </c>
      <c r="D27" s="305" t="s">
        <v>1595</v>
      </c>
      <c r="E27" s="305" t="s">
        <v>793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800</v>
      </c>
      <c r="B29" s="305" t="s">
        <v>800</v>
      </c>
      <c r="C29" s="305" t="s">
        <v>1626</v>
      </c>
      <c r="D29" s="305" t="s">
        <v>1593</v>
      </c>
      <c r="E29" s="305" t="s">
        <v>833</v>
      </c>
      <c r="F29" s="305" t="s">
        <v>1627</v>
      </c>
    </row>
    <row customHeight="1" ht="10.5">
      <c r="A30" s="305" t="s">
        <v>800</v>
      </c>
      <c r="B30" s="305" t="s">
        <v>1237</v>
      </c>
      <c r="C30" s="305" t="s">
        <v>1238</v>
      </c>
      <c r="D30" s="305" t="s">
        <v>1598</v>
      </c>
      <c r="E30" s="305" t="s">
        <v>632</v>
      </c>
      <c r="F30" s="305" t="s">
        <v>1628</v>
      </c>
    </row>
    <row customHeight="1" ht="10.5">
      <c r="A31" s="305" t="s">
        <v>800</v>
      </c>
      <c r="B31" s="305" t="s">
        <v>801</v>
      </c>
      <c r="C31" s="305" t="s">
        <v>802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800</v>
      </c>
      <c r="B32" s="305" t="s">
        <v>803</v>
      </c>
      <c r="C32" s="305" t="s">
        <v>804</v>
      </c>
      <c r="D32" s="305" t="s">
        <v>1595</v>
      </c>
      <c r="E32" s="305" t="s">
        <v>907</v>
      </c>
      <c r="F32" s="305" t="s">
        <v>1630</v>
      </c>
    </row>
    <row customHeight="1" ht="10.5">
      <c r="A33" s="305" t="s">
        <v>800</v>
      </c>
      <c r="B33" s="305" t="s">
        <v>805</v>
      </c>
      <c r="C33" s="305" t="s">
        <v>806</v>
      </c>
      <c r="D33" s="305" t="s">
        <v>1595</v>
      </c>
      <c r="E33" s="305" t="s">
        <v>648</v>
      </c>
      <c r="F33" s="305" t="s">
        <v>1631</v>
      </c>
    </row>
    <row customHeight="1" ht="10.5">
      <c r="A34" s="305" t="s">
        <v>800</v>
      </c>
      <c r="B34" s="305" t="s">
        <v>807</v>
      </c>
      <c r="C34" s="305" t="s">
        <v>808</v>
      </c>
      <c r="D34" s="305" t="s">
        <v>1595</v>
      </c>
      <c r="E34" s="305" t="s">
        <v>741</v>
      </c>
      <c r="F34" s="305" t="s">
        <v>1632</v>
      </c>
    </row>
    <row customHeight="1" ht="10.5">
      <c r="A35" s="305" t="s">
        <v>800</v>
      </c>
      <c r="B35" s="305" t="s">
        <v>1633</v>
      </c>
      <c r="C35" s="305" t="s">
        <v>1634</v>
      </c>
      <c r="D35" s="305" t="s">
        <v>1595</v>
      </c>
      <c r="E35" s="305" t="s">
        <v>743</v>
      </c>
      <c r="F35" s="305" t="s">
        <v>1635</v>
      </c>
    </row>
    <row customHeight="1" ht="10.5">
      <c r="A36" s="305" t="s">
        <v>800</v>
      </c>
      <c r="B36" s="305" t="s">
        <v>890</v>
      </c>
      <c r="C36" s="305" t="s">
        <v>891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800</v>
      </c>
      <c r="B37" s="305" t="s">
        <v>1093</v>
      </c>
      <c r="C37" s="305" t="s">
        <v>1094</v>
      </c>
      <c r="D37" s="305" t="s">
        <v>1595</v>
      </c>
      <c r="E37" s="305" t="s">
        <v>601</v>
      </c>
      <c r="F37" s="305" t="s">
        <v>1637</v>
      </c>
    </row>
    <row customHeight="1" ht="10.5">
      <c r="A38" s="305" t="s">
        <v>800</v>
      </c>
      <c r="B38" s="305" t="s">
        <v>809</v>
      </c>
      <c r="C38" s="305" t="s">
        <v>810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800</v>
      </c>
      <c r="B39" s="305" t="s">
        <v>811</v>
      </c>
      <c r="C39" s="305" t="s">
        <v>812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800</v>
      </c>
      <c r="B40" s="305" t="s">
        <v>813</v>
      </c>
      <c r="C40" s="305" t="s">
        <v>814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800</v>
      </c>
      <c r="B41" s="305" t="s">
        <v>815</v>
      </c>
      <c r="C41" s="305" t="s">
        <v>816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800</v>
      </c>
      <c r="B42" s="305" t="s">
        <v>817</v>
      </c>
      <c r="C42" s="305" t="s">
        <v>818</v>
      </c>
      <c r="D42" s="305" t="s">
        <v>1595</v>
      </c>
      <c r="E42" s="305" t="s">
        <v>749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723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768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641</v>
      </c>
      <c r="B51" s="305" t="s">
        <v>642</v>
      </c>
      <c r="C51" s="305" t="s">
        <v>643</v>
      </c>
      <c r="D51" s="305" t="s">
        <v>1598</v>
      </c>
    </row>
    <row customHeight="1" ht="10.5">
      <c r="A52" s="305" t="s">
        <v>641</v>
      </c>
      <c r="B52" s="305" t="s">
        <v>641</v>
      </c>
      <c r="C52" s="305" t="s">
        <v>1656</v>
      </c>
      <c r="D52" s="305" t="s">
        <v>1593</v>
      </c>
    </row>
    <row customHeight="1" ht="10.5">
      <c r="A53" s="305" t="s">
        <v>641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641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641</v>
      </c>
      <c r="B55" s="305" t="s">
        <v>678</v>
      </c>
      <c r="C55" s="305" t="s">
        <v>1242</v>
      </c>
      <c r="D55" s="305" t="s">
        <v>1595</v>
      </c>
    </row>
    <row customHeight="1" ht="10.5">
      <c r="A56" s="305" t="s">
        <v>641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641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641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641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641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641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885</v>
      </c>
      <c r="B62" s="305" t="s">
        <v>885</v>
      </c>
      <c r="C62" s="305" t="s">
        <v>886</v>
      </c>
      <c r="D62" s="305" t="s">
        <v>1589</v>
      </c>
    </row>
    <row customHeight="1" ht="10.5">
      <c r="A63" s="305" t="s">
        <v>822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822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822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822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822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822</v>
      </c>
      <c r="B68" s="305" t="s">
        <v>822</v>
      </c>
      <c r="C68" s="305" t="s">
        <v>1669</v>
      </c>
      <c r="D68" s="305" t="s">
        <v>1593</v>
      </c>
    </row>
    <row customHeight="1" ht="10.5">
      <c r="A69" s="305" t="s">
        <v>822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822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822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822</v>
      </c>
      <c r="B72" s="305" t="s">
        <v>823</v>
      </c>
      <c r="C72" s="305" t="s">
        <v>824</v>
      </c>
      <c r="D72" s="305" t="s">
        <v>1616</v>
      </c>
    </row>
    <row customHeight="1" ht="10.5">
      <c r="A73" s="305" t="s">
        <v>822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822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822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729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729</v>
      </c>
      <c r="B79" s="305" t="s">
        <v>729</v>
      </c>
      <c r="C79" s="305" t="s">
        <v>1682</v>
      </c>
      <c r="D79" s="305" t="s">
        <v>1593</v>
      </c>
    </row>
    <row customHeight="1" ht="10.5">
      <c r="A80" s="305" t="s">
        <v>729</v>
      </c>
      <c r="B80" s="305" t="s">
        <v>917</v>
      </c>
      <c r="C80" s="305" t="s">
        <v>918</v>
      </c>
      <c r="D80" s="305" t="s">
        <v>1595</v>
      </c>
    </row>
    <row customHeight="1" ht="10.5">
      <c r="A81" s="305" t="s">
        <v>729</v>
      </c>
      <c r="B81" s="305" t="s">
        <v>895</v>
      </c>
      <c r="C81" s="305" t="s">
        <v>896</v>
      </c>
      <c r="D81" s="305" t="s">
        <v>1595</v>
      </c>
    </row>
    <row customHeight="1" ht="10.5">
      <c r="A82" s="305" t="s">
        <v>729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729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729</v>
      </c>
      <c r="B84" s="305" t="s">
        <v>919</v>
      </c>
      <c r="C84" s="305" t="s">
        <v>920</v>
      </c>
      <c r="D84" s="305" t="s">
        <v>1595</v>
      </c>
    </row>
    <row customHeight="1" ht="10.5">
      <c r="A85" s="305" t="s">
        <v>729</v>
      </c>
      <c r="B85" s="305" t="s">
        <v>921</v>
      </c>
      <c r="C85" s="305" t="s">
        <v>922</v>
      </c>
      <c r="D85" s="305" t="s">
        <v>1595</v>
      </c>
    </row>
    <row customHeight="1" ht="10.5">
      <c r="A86" s="305" t="s">
        <v>729</v>
      </c>
      <c r="B86" s="305" t="s">
        <v>730</v>
      </c>
      <c r="C86" s="305" t="s">
        <v>731</v>
      </c>
      <c r="D86" s="305" t="s">
        <v>1595</v>
      </c>
    </row>
    <row customHeight="1" ht="10.5">
      <c r="A87" s="305" t="s">
        <v>729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729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729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729</v>
      </c>
      <c r="B90" s="305" t="s">
        <v>732</v>
      </c>
      <c r="C90" s="305" t="s">
        <v>733</v>
      </c>
      <c r="D90" s="305" t="s">
        <v>1595</v>
      </c>
    </row>
    <row customHeight="1" ht="10.5">
      <c r="A91" s="305" t="s">
        <v>729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734</v>
      </c>
      <c r="B93" s="305" t="s">
        <v>850</v>
      </c>
      <c r="C93" s="305" t="s">
        <v>851</v>
      </c>
      <c r="D93" s="305" t="s">
        <v>1595</v>
      </c>
    </row>
    <row customHeight="1" ht="10.5">
      <c r="A94" s="305" t="s">
        <v>734</v>
      </c>
      <c r="B94" s="305" t="s">
        <v>735</v>
      </c>
      <c r="C94" s="305" t="s">
        <v>736</v>
      </c>
      <c r="D94" s="305" t="s">
        <v>1595</v>
      </c>
    </row>
    <row customHeight="1" ht="10.5">
      <c r="A95" s="305" t="s">
        <v>734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734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734</v>
      </c>
      <c r="B97" s="305" t="s">
        <v>852</v>
      </c>
      <c r="C97" s="305" t="s">
        <v>853</v>
      </c>
      <c r="D97" s="305" t="s">
        <v>1595</v>
      </c>
    </row>
    <row customHeight="1" ht="10.5">
      <c r="A98" s="305" t="s">
        <v>734</v>
      </c>
      <c r="B98" s="305" t="s">
        <v>854</v>
      </c>
      <c r="C98" s="305" t="s">
        <v>855</v>
      </c>
      <c r="D98" s="305" t="s">
        <v>1595</v>
      </c>
    </row>
    <row customHeight="1" ht="10.5">
      <c r="A99" s="305" t="s">
        <v>734</v>
      </c>
      <c r="B99" s="305" t="s">
        <v>737</v>
      </c>
      <c r="C99" s="305" t="s">
        <v>738</v>
      </c>
      <c r="D99" s="305" t="s">
        <v>1595</v>
      </c>
    </row>
    <row customHeight="1" ht="10.5">
      <c r="A100" s="305" t="s">
        <v>734</v>
      </c>
      <c r="B100" s="305" t="s">
        <v>734</v>
      </c>
      <c r="C100" s="305" t="s">
        <v>1687</v>
      </c>
      <c r="D100" s="305" t="s">
        <v>1593</v>
      </c>
    </row>
    <row customHeight="1" ht="10.5">
      <c r="A101" s="305" t="s">
        <v>734</v>
      </c>
      <c r="B101" s="305" t="s">
        <v>856</v>
      </c>
      <c r="C101" s="305" t="s">
        <v>857</v>
      </c>
      <c r="D101" s="305" t="s">
        <v>1595</v>
      </c>
    </row>
    <row customHeight="1" ht="10.5">
      <c r="A102" s="305" t="s">
        <v>734</v>
      </c>
      <c r="B102" s="305" t="s">
        <v>858</v>
      </c>
      <c r="C102" s="305" t="s">
        <v>859</v>
      </c>
      <c r="D102" s="305" t="s">
        <v>1595</v>
      </c>
    </row>
    <row customHeight="1" ht="10.5">
      <c r="A103" s="305" t="s">
        <v>734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734</v>
      </c>
      <c r="B104" s="305" t="s">
        <v>860</v>
      </c>
      <c r="C104" s="305" t="s">
        <v>861</v>
      </c>
      <c r="D104" s="305" t="s">
        <v>1595</v>
      </c>
    </row>
    <row customHeight="1" ht="10.5">
      <c r="A105" s="305" t="s">
        <v>734</v>
      </c>
      <c r="B105" s="305" t="s">
        <v>862</v>
      </c>
      <c r="C105" s="305" t="s">
        <v>863</v>
      </c>
      <c r="D105" s="305" t="s">
        <v>1595</v>
      </c>
    </row>
    <row customHeight="1" ht="10.5">
      <c r="A106" s="305" t="s">
        <v>734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734</v>
      </c>
      <c r="B107" s="305" t="s">
        <v>864</v>
      </c>
      <c r="C107" s="305" t="s">
        <v>865</v>
      </c>
      <c r="D107" s="305" t="s">
        <v>1595</v>
      </c>
    </row>
    <row customHeight="1" ht="10.5">
      <c r="A108" s="305" t="s">
        <v>734</v>
      </c>
      <c r="B108" s="305" t="s">
        <v>739</v>
      </c>
      <c r="C108" s="305" t="s">
        <v>740</v>
      </c>
      <c r="D108" s="305" t="s">
        <v>1595</v>
      </c>
    </row>
    <row customHeight="1" ht="10.5">
      <c r="A109" s="305" t="s">
        <v>734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734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734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734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734</v>
      </c>
      <c r="B113" s="305" t="s">
        <v>866</v>
      </c>
      <c r="C113" s="305" t="s">
        <v>867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897</v>
      </c>
      <c r="C116" s="305" t="s">
        <v>898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899</v>
      </c>
      <c r="C119" s="305" t="s">
        <v>900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901</v>
      </c>
      <c r="C121" s="305" t="s">
        <v>902</v>
      </c>
      <c r="D121" s="305" t="s">
        <v>1616</v>
      </c>
    </row>
    <row customHeight="1" ht="10.5">
      <c r="A122" s="305" t="s">
        <v>580</v>
      </c>
      <c r="B122" s="305" t="s">
        <v>654</v>
      </c>
      <c r="C122" s="305" t="s">
        <v>655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700</v>
      </c>
      <c r="B124" s="305" t="s">
        <v>700</v>
      </c>
      <c r="C124" s="305" t="s">
        <v>701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659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659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659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659</v>
      </c>
      <c r="B129" s="305" t="s">
        <v>660</v>
      </c>
      <c r="C129" s="305" t="s">
        <v>661</v>
      </c>
      <c r="D129" s="305" t="s">
        <v>1598</v>
      </c>
    </row>
    <row customHeight="1" ht="10.5">
      <c r="A130" s="305" t="s">
        <v>659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659</v>
      </c>
      <c r="B131" s="305" t="s">
        <v>662</v>
      </c>
      <c r="C131" s="305" t="s">
        <v>663</v>
      </c>
      <c r="D131" s="305" t="s">
        <v>1595</v>
      </c>
    </row>
    <row customHeight="1" ht="10.5">
      <c r="A132" s="305" t="s">
        <v>659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659</v>
      </c>
      <c r="B133" s="305" t="s">
        <v>659</v>
      </c>
      <c r="C133" s="305" t="s">
        <v>1703</v>
      </c>
      <c r="D133" s="305" t="s">
        <v>1593</v>
      </c>
    </row>
    <row customHeight="1" ht="10.5">
      <c r="A134" s="305" t="s">
        <v>659</v>
      </c>
      <c r="B134" s="305" t="s">
        <v>664</v>
      </c>
      <c r="C134" s="305" t="s">
        <v>665</v>
      </c>
      <c r="D134" s="305" t="s">
        <v>1595</v>
      </c>
    </row>
    <row customHeight="1" ht="10.5">
      <c r="A135" s="305" t="s">
        <v>659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659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659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659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659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659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659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659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659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659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644</v>
      </c>
      <c r="B145" s="305" t="s">
        <v>644</v>
      </c>
      <c r="C145" s="305" t="s">
        <v>645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793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793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793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793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793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793</v>
      </c>
      <c r="B158" s="305" t="s">
        <v>793</v>
      </c>
      <c r="C158" s="305" t="s">
        <v>1725</v>
      </c>
      <c r="D158" s="305" t="s">
        <v>1593</v>
      </c>
    </row>
    <row customHeight="1" ht="10.5">
      <c r="A159" s="305" t="s">
        <v>793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793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793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793</v>
      </c>
      <c r="B162" s="305" t="s">
        <v>794</v>
      </c>
      <c r="C162" s="305" t="s">
        <v>795</v>
      </c>
      <c r="D162" s="305" t="s">
        <v>1595</v>
      </c>
    </row>
    <row customHeight="1" ht="10.5">
      <c r="A163" s="305" t="s">
        <v>793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841</v>
      </c>
      <c r="C164" s="305" t="s">
        <v>842</v>
      </c>
      <c r="D164" s="305" t="s">
        <v>1595</v>
      </c>
    </row>
    <row customHeight="1" ht="10.5">
      <c r="A165" s="305" t="s">
        <v>71</v>
      </c>
      <c r="B165" s="305" t="s">
        <v>843</v>
      </c>
      <c r="C165" s="305" t="s">
        <v>844</v>
      </c>
      <c r="D165" s="305" t="s">
        <v>1595</v>
      </c>
    </row>
    <row customHeight="1" ht="10.5">
      <c r="A166" s="305" t="s">
        <v>71</v>
      </c>
      <c r="B166" s="305" t="s">
        <v>595</v>
      </c>
      <c r="C166" s="305" t="s">
        <v>596</v>
      </c>
      <c r="D166" s="305" t="s">
        <v>1598</v>
      </c>
    </row>
    <row customHeight="1" ht="10.5">
      <c r="A167" s="305" t="s">
        <v>71</v>
      </c>
      <c r="B167" s="305" t="s">
        <v>928</v>
      </c>
      <c r="C167" s="305" t="s">
        <v>929</v>
      </c>
      <c r="D167" s="305" t="s">
        <v>1595</v>
      </c>
    </row>
    <row customHeight="1" ht="10.5">
      <c r="A168" s="305" t="s">
        <v>71</v>
      </c>
      <c r="B168" s="305" t="s">
        <v>926</v>
      </c>
      <c r="C168" s="305" t="s">
        <v>927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845</v>
      </c>
      <c r="C170" s="305" t="s">
        <v>846</v>
      </c>
      <c r="D170" s="305" t="s">
        <v>1616</v>
      </c>
    </row>
    <row customHeight="1" ht="10.5">
      <c r="A171" s="305" t="s">
        <v>71</v>
      </c>
      <c r="B171" s="305" t="s">
        <v>646</v>
      </c>
      <c r="C171" s="305" t="s">
        <v>647</v>
      </c>
      <c r="D171" s="305" t="s">
        <v>1616</v>
      </c>
    </row>
    <row customHeight="1" ht="10.5">
      <c r="A172" s="305" t="s">
        <v>71</v>
      </c>
      <c r="B172" s="305" t="s">
        <v>74</v>
      </c>
      <c r="C172" s="305" t="s">
        <v>77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833</v>
      </c>
      <c r="B174" s="305" t="s">
        <v>833</v>
      </c>
      <c r="C174" s="305" t="s">
        <v>834</v>
      </c>
      <c r="D174" s="305" t="s">
        <v>1589</v>
      </c>
    </row>
    <row customHeight="1" ht="10.5">
      <c r="A175" s="305" t="s">
        <v>632</v>
      </c>
      <c r="B175" s="305" t="s">
        <v>633</v>
      </c>
      <c r="C175" s="305" t="s">
        <v>634</v>
      </c>
      <c r="D175" s="305" t="s">
        <v>1595</v>
      </c>
    </row>
    <row customHeight="1" ht="10.5">
      <c r="A176" s="305" t="s">
        <v>632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632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632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632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632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632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632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632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632</v>
      </c>
      <c r="B184" s="305" t="s">
        <v>632</v>
      </c>
      <c r="C184" s="305" t="s">
        <v>1727</v>
      </c>
      <c r="D184" s="305" t="s">
        <v>1593</v>
      </c>
    </row>
    <row customHeight="1" ht="10.5">
      <c r="A185" s="305" t="s">
        <v>632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632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632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632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632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632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632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632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632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907</v>
      </c>
      <c r="B197" s="305" t="s">
        <v>907</v>
      </c>
      <c r="C197" s="305" t="s">
        <v>908</v>
      </c>
      <c r="D197" s="305" t="s">
        <v>1589</v>
      </c>
    </row>
    <row customHeight="1" ht="10.5">
      <c r="A198" s="305" t="s">
        <v>648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648</v>
      </c>
      <c r="B199" s="305" t="s">
        <v>649</v>
      </c>
      <c r="C199" s="305" t="s">
        <v>650</v>
      </c>
      <c r="D199" s="305" t="s">
        <v>1616</v>
      </c>
    </row>
    <row customHeight="1" ht="10.5">
      <c r="A200" s="305" t="s">
        <v>648</v>
      </c>
      <c r="B200" s="305" t="s">
        <v>648</v>
      </c>
      <c r="C200" s="305" t="s">
        <v>1729</v>
      </c>
      <c r="D200" s="305" t="s">
        <v>1593</v>
      </c>
    </row>
    <row customHeight="1" ht="10.5">
      <c r="A201" s="305" t="s">
        <v>648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648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648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648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741</v>
      </c>
      <c r="B205" s="305" t="s">
        <v>741</v>
      </c>
      <c r="C205" s="305" t="s">
        <v>742</v>
      </c>
      <c r="D205" s="305" t="s">
        <v>1589</v>
      </c>
    </row>
    <row customHeight="1" ht="10.5">
      <c r="A206" s="305" t="s">
        <v>743</v>
      </c>
      <c r="B206" s="305" t="s">
        <v>743</v>
      </c>
      <c r="C206" s="305" t="s">
        <v>744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601</v>
      </c>
      <c r="B208" s="305" t="s">
        <v>602</v>
      </c>
      <c r="C208" s="305" t="s">
        <v>603</v>
      </c>
      <c r="D208" s="305" t="s">
        <v>1595</v>
      </c>
    </row>
    <row customHeight="1" ht="10.5">
      <c r="A209" s="305" t="s">
        <v>601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601</v>
      </c>
      <c r="B210" s="305" t="s">
        <v>782</v>
      </c>
      <c r="C210" s="305" t="s">
        <v>783</v>
      </c>
      <c r="D210" s="305" t="s">
        <v>1595</v>
      </c>
    </row>
    <row customHeight="1" ht="10.5">
      <c r="A211" s="305" t="s">
        <v>601</v>
      </c>
      <c r="B211" s="305" t="s">
        <v>609</v>
      </c>
      <c r="C211" s="305" t="s">
        <v>784</v>
      </c>
      <c r="D211" s="305" t="s">
        <v>1595</v>
      </c>
    </row>
    <row customHeight="1" ht="10.5">
      <c r="A212" s="305" t="s">
        <v>601</v>
      </c>
      <c r="B212" s="305" t="s">
        <v>694</v>
      </c>
      <c r="C212" s="305" t="s">
        <v>695</v>
      </c>
      <c r="D212" s="305" t="s">
        <v>1595</v>
      </c>
    </row>
    <row customHeight="1" ht="10.5">
      <c r="A213" s="305" t="s">
        <v>601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601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601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601</v>
      </c>
      <c r="B216" s="305" t="s">
        <v>785</v>
      </c>
      <c r="C216" s="305" t="s">
        <v>786</v>
      </c>
      <c r="D216" s="305" t="s">
        <v>1616</v>
      </c>
    </row>
    <row customHeight="1" ht="10.5">
      <c r="A217" s="305" t="s">
        <v>601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601</v>
      </c>
      <c r="B218" s="305" t="s">
        <v>601</v>
      </c>
      <c r="C218" s="305" t="s">
        <v>1738</v>
      </c>
      <c r="D218" s="305" t="s">
        <v>1593</v>
      </c>
    </row>
    <row customHeight="1" ht="10.5">
      <c r="A219" s="305" t="s">
        <v>601</v>
      </c>
      <c r="B219" s="305" t="s">
        <v>745</v>
      </c>
      <c r="C219" s="305" t="s">
        <v>746</v>
      </c>
      <c r="D219" s="305" t="s">
        <v>1595</v>
      </c>
    </row>
    <row customHeight="1" ht="10.5">
      <c r="A220" s="305" t="s">
        <v>601</v>
      </c>
      <c r="B220" s="305" t="s">
        <v>787</v>
      </c>
      <c r="C220" s="305" t="s">
        <v>788</v>
      </c>
      <c r="D220" s="305" t="s">
        <v>1595</v>
      </c>
    </row>
    <row customHeight="1" ht="10.5">
      <c r="A221" s="305" t="s">
        <v>601</v>
      </c>
      <c r="B221" s="305" t="s">
        <v>747</v>
      </c>
      <c r="C221" s="305" t="s">
        <v>748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717</v>
      </c>
      <c r="C223" s="305" t="s">
        <v>718</v>
      </c>
      <c r="D223" s="305" t="s">
        <v>1595</v>
      </c>
    </row>
    <row customHeight="1" ht="10.5">
      <c r="A224" s="305" t="s">
        <v>564</v>
      </c>
      <c r="B224" s="305" t="s">
        <v>607</v>
      </c>
      <c r="C224" s="305" t="s">
        <v>608</v>
      </c>
      <c r="D224" s="305" t="s">
        <v>1595</v>
      </c>
    </row>
    <row customHeight="1" ht="10.5">
      <c r="A225" s="305" t="s">
        <v>564</v>
      </c>
      <c r="B225" s="305" t="s">
        <v>609</v>
      </c>
      <c r="C225" s="305" t="s">
        <v>610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611</v>
      </c>
      <c r="C227" s="305" t="s">
        <v>612</v>
      </c>
      <c r="D227" s="305" t="s">
        <v>1595</v>
      </c>
    </row>
    <row customHeight="1" ht="10.5">
      <c r="A228" s="305" t="s">
        <v>564</v>
      </c>
      <c r="B228" s="305" t="s">
        <v>613</v>
      </c>
      <c r="C228" s="305" t="s">
        <v>614</v>
      </c>
      <c r="D228" s="305" t="s">
        <v>1595</v>
      </c>
    </row>
    <row customHeight="1" ht="10.5">
      <c r="A229" s="305" t="s">
        <v>564</v>
      </c>
      <c r="B229" s="305" t="s">
        <v>615</v>
      </c>
      <c r="C229" s="305" t="s">
        <v>616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749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749</v>
      </c>
      <c r="B246" s="305" t="s">
        <v>750</v>
      </c>
      <c r="C246" s="305" t="s">
        <v>751</v>
      </c>
      <c r="D246" s="305" t="s">
        <v>1595</v>
      </c>
    </row>
    <row customHeight="1" ht="10.5">
      <c r="A247" s="305" t="s">
        <v>749</v>
      </c>
      <c r="B247" s="305" t="s">
        <v>752</v>
      </c>
      <c r="C247" s="305" t="s">
        <v>753</v>
      </c>
      <c r="D247" s="305" t="s">
        <v>1595</v>
      </c>
    </row>
    <row customHeight="1" ht="10.5">
      <c r="A248" s="305" t="s">
        <v>749</v>
      </c>
      <c r="B248" s="305" t="s">
        <v>754</v>
      </c>
      <c r="C248" s="305" t="s">
        <v>755</v>
      </c>
      <c r="D248" s="305" t="s">
        <v>1598</v>
      </c>
    </row>
    <row customHeight="1" ht="10.5">
      <c r="A249" s="305" t="s">
        <v>749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749</v>
      </c>
      <c r="B250" s="305" t="s">
        <v>756</v>
      </c>
      <c r="C250" s="305" t="s">
        <v>757</v>
      </c>
      <c r="D250" s="305" t="s">
        <v>1595</v>
      </c>
    </row>
    <row customHeight="1" ht="10.5">
      <c r="A251" s="305" t="s">
        <v>749</v>
      </c>
      <c r="B251" s="305" t="s">
        <v>758</v>
      </c>
      <c r="C251" s="305" t="s">
        <v>759</v>
      </c>
      <c r="D251" s="305" t="s">
        <v>1595</v>
      </c>
    </row>
    <row customHeight="1" ht="10.5">
      <c r="A252" s="305" t="s">
        <v>749</v>
      </c>
      <c r="B252" s="305" t="s">
        <v>760</v>
      </c>
      <c r="C252" s="305" t="s">
        <v>761</v>
      </c>
      <c r="D252" s="305" t="s">
        <v>1595</v>
      </c>
    </row>
    <row customHeight="1" ht="10.5">
      <c r="A253" s="305" t="s">
        <v>749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749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749</v>
      </c>
      <c r="B255" s="305" t="s">
        <v>762</v>
      </c>
      <c r="C255" s="305" t="s">
        <v>763</v>
      </c>
      <c r="D255" s="305" t="s">
        <v>1595</v>
      </c>
    </row>
    <row customHeight="1" ht="10.5">
      <c r="A256" s="305" t="s">
        <v>749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749</v>
      </c>
      <c r="B257" s="305" t="s">
        <v>749</v>
      </c>
      <c r="C257" s="305" t="s">
        <v>1762</v>
      </c>
      <c r="D257" s="305" t="s">
        <v>1593</v>
      </c>
    </row>
    <row customHeight="1" ht="10.5">
      <c r="A258" s="305" t="s">
        <v>749</v>
      </c>
      <c r="B258" s="305" t="s">
        <v>764</v>
      </c>
      <c r="C258" s="305" t="s">
        <v>765</v>
      </c>
      <c r="D258" s="305" t="s">
        <v>1595</v>
      </c>
    </row>
    <row customHeight="1" ht="10.5">
      <c r="A259" s="305" t="s">
        <v>749</v>
      </c>
      <c r="B259" s="305" t="s">
        <v>766</v>
      </c>
      <c r="C259" s="305" t="s">
        <v>767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723</v>
      </c>
      <c r="B267" s="305" t="s">
        <v>724</v>
      </c>
      <c r="C267" s="305" t="s">
        <v>725</v>
      </c>
      <c r="D267" s="305" t="s">
        <v>1595</v>
      </c>
    </row>
    <row customHeight="1" ht="10.5">
      <c r="A268" s="305" t="s">
        <v>723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723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723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723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723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723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723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723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723</v>
      </c>
      <c r="B276" s="305" t="s">
        <v>723</v>
      </c>
      <c r="C276" s="305" t="s">
        <v>1766</v>
      </c>
      <c r="D276" s="305" t="s">
        <v>1593</v>
      </c>
    </row>
    <row customHeight="1" ht="10.5">
      <c r="A277" s="305" t="s">
        <v>768</v>
      </c>
      <c r="B277" s="305" t="s">
        <v>769</v>
      </c>
      <c r="C277" s="305" t="s">
        <v>770</v>
      </c>
      <c r="D277" s="305" t="s">
        <v>1598</v>
      </c>
    </row>
    <row customHeight="1" ht="10.5">
      <c r="A278" s="305" t="s">
        <v>768</v>
      </c>
      <c r="B278" s="305" t="s">
        <v>872</v>
      </c>
      <c r="C278" s="305" t="s">
        <v>873</v>
      </c>
      <c r="D278" s="305" t="s">
        <v>1595</v>
      </c>
    </row>
    <row customHeight="1" ht="10.5">
      <c r="A279" s="305" t="s">
        <v>768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768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768</v>
      </c>
      <c r="B281" s="305" t="s">
        <v>874</v>
      </c>
      <c r="C281" s="305" t="s">
        <v>875</v>
      </c>
      <c r="D281" s="305" t="s">
        <v>1595</v>
      </c>
    </row>
    <row customHeight="1" ht="10.5">
      <c r="A282" s="305" t="s">
        <v>768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768</v>
      </c>
      <c r="B283" s="305" t="s">
        <v>876</v>
      </c>
      <c r="C283" s="305" t="s">
        <v>877</v>
      </c>
      <c r="D283" s="305" t="s">
        <v>1595</v>
      </c>
    </row>
    <row customHeight="1" ht="10.5">
      <c r="A284" s="305" t="s">
        <v>768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768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768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768</v>
      </c>
      <c r="B287" s="305" t="s">
        <v>768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79AA43D-F66B-F0F6-CA8F-77529E7870B3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6C934A5-7F51-012D-3FDF-1C7514AB9D12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662E78C-7AF6-0CA7-5479-98AA966225A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E04C3D1-5C3D-B6A5-AEBF-D66B3C10082F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125</v>
      </c>
      <c r="B4" s="0" t="s">
        <v>129</v>
      </c>
      <c r="C4" s="0" t="s">
        <v>127</v>
      </c>
    </row>
    <row customHeight="1" ht="10.5">
      <c r="A5" s="50" t="s">
        <v>132</v>
      </c>
      <c r="B5" s="0" t="s">
        <v>129</v>
      </c>
      <c r="C5" s="0" t="s">
        <v>133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68DC578-2F96-9307-5582-E3B58AFC3BA5}" mc:Ignorable="x14ac xr xr2 xr3">
  <dimension ref="A1:V111"/>
  <sheetViews>
    <sheetView topLeftCell="D1" showGridLines="0" workbookViewId="0">
      <pane ySplit="4" topLeftCell="A83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AF49DB4E-E341-41AB-19BE-95A6FA286576}"/>
    <hyperlink ref="H71" r:id="rId3" xr:uid="{7EBBC775-2593-97D2-6B7A-4B720CFF82CD}"/>
    <hyperlink ref="H80" r:id="rId4" xr:uid="{BE9A8D5C-9E58-AD92-F3DE-1D48EBC6EB97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05415DA-0F61-FECC-5B6A-7A5EDD197D14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N77" sqref="N77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1.307</v>
      </c>
      <c r="J72" s="120">
        <v>1.307</v>
      </c>
      <c r="K72" s="120">
        <v>0</v>
      </c>
      <c r="L72" s="120"/>
      <c r="M72" s="178">
        <f>SUM(N72:P72)</f>
        <v>5660</v>
      </c>
      <c r="N72" s="179">
        <v>5660</v>
      </c>
      <c r="O72" s="179">
        <v>0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1.66</v>
      </c>
      <c r="J73" s="110">
        <f>SUM(J76:J77)</f>
        <v>1.66</v>
      </c>
      <c r="K73" s="110">
        <f>SUM(K76:K77)</f>
        <v>0</v>
      </c>
      <c r="L73" s="110">
        <f>SUM(L76:L77)</f>
        <v>0</v>
      </c>
      <c r="M73" s="178">
        <f>SUM(N73:P73)</f>
        <v>5263</v>
      </c>
      <c r="N73" s="178">
        <f>SUM(N76:N77)</f>
        <v>5263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1.66</v>
      </c>
      <c r="J76" s="120">
        <v>1.66</v>
      </c>
      <c r="K76" s="120">
        <v>0</v>
      </c>
      <c r="L76" s="120"/>
      <c r="M76" s="178">
        <f>SUM(N76:P76)</f>
        <v>5263</v>
      </c>
      <c r="N76" s="179">
        <v>5263</v>
      </c>
      <c r="O76" s="179">
        <v>0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29.679</v>
      </c>
      <c r="J78" s="120">
        <v>13.651</v>
      </c>
      <c r="K78" s="120">
        <v>16.028</v>
      </c>
      <c r="L78" s="120"/>
      <c r="M78" s="178">
        <f>SUM(N78:P78)</f>
        <v>128531</v>
      </c>
      <c r="N78" s="179">
        <v>59118.77</v>
      </c>
      <c r="O78" s="179">
        <v>69412.23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0.394</v>
      </c>
      <c r="J85" s="120"/>
      <c r="K85" s="120">
        <v>0.394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32.646</v>
      </c>
      <c r="J86" s="110">
        <f>SUM(J72,J73,J78)</f>
        <v>16.618</v>
      </c>
      <c r="K86" s="110">
        <f>SUM(K72,K73,K78)</f>
        <v>16.028</v>
      </c>
      <c r="L86" s="110">
        <f>SUM(L72,L73,L78)</f>
        <v>0</v>
      </c>
      <c r="M86" s="178">
        <f>SUM(N86:P86)</f>
        <v>139454</v>
      </c>
      <c r="N86" s="178">
        <f>SUM(N72,N73,N78)</f>
        <v>70041.77</v>
      </c>
      <c r="O86" s="178">
        <f>SUM(O72,O73,O78)</f>
        <v>69412.23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32.646</v>
      </c>
      <c r="J87" s="110">
        <f>SUM(J72,J73,J78,J82)</f>
        <v>16.618</v>
      </c>
      <c r="K87" s="110">
        <f>SUM(K72,K73,K78,K82)</f>
        <v>16.028</v>
      </c>
      <c r="L87" s="110">
        <f>SUM(L72,L73,L78,L82)</f>
        <v>0</v>
      </c>
      <c r="M87" s="178">
        <f>SUM(N87:P87)</f>
        <v>139454</v>
      </c>
      <c r="N87" s="178">
        <f>SUM(N72,N73,N78,N82)</f>
        <v>70041.77</v>
      </c>
      <c r="O87" s="178">
        <f>SUM(O72,O73,O78,O82)</f>
        <v>69412.23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33.04</v>
      </c>
      <c r="J88" s="110">
        <f>SUM(J72,J73,J78,J82,J83,J85)</f>
        <v>16.618</v>
      </c>
      <c r="K88" s="110">
        <f>SUM(K72,K73,K78,K82,K83,K85)</f>
        <v>16.422</v>
      </c>
      <c r="L88" s="110">
        <f>SUM(L72,L73,L78,L82,L83,L85)</f>
        <v>0</v>
      </c>
      <c r="M88" s="178">
        <f>SUM(N88:P88)</f>
        <v>139454</v>
      </c>
      <c r="N88" s="178">
        <f>SUM(N72,N73,N78,N82,N83,N85)</f>
        <v>70041.77</v>
      </c>
      <c r="O88" s="178">
        <f>SUM(O72,O73,O78,O82,O83,O85)</f>
        <v>69412.23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33.04</v>
      </c>
      <c r="J89" s="110">
        <f>SUM(J70,J88)</f>
        <v>16.618</v>
      </c>
      <c r="K89" s="110">
        <f>SUM(K70,K88)</f>
        <v>16.422</v>
      </c>
      <c r="L89" s="110">
        <f>SUM(L70,L88)</f>
        <v>0</v>
      </c>
      <c r="M89" s="178">
        <f>SUM(N89:P89)</f>
        <v>139454</v>
      </c>
      <c r="N89" s="178">
        <f>SUM(N70,N88)</f>
        <v>70041.77</v>
      </c>
      <c r="O89" s="178">
        <f>SUM(O70,O88)</f>
        <v>69412.23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1.307</v>
      </c>
      <c r="J92" s="110">
        <f>SUM(J16,J34,J54,J72)</f>
        <v>1.307</v>
      </c>
      <c r="K92" s="110">
        <f>SUM(K16,K34,K54,K72)</f>
        <v>0</v>
      </c>
      <c r="L92" s="110">
        <f>SUM(L16,L34,L54,L72)</f>
        <v>0</v>
      </c>
      <c r="M92" s="178">
        <f>SUM(M16,M34,M54,M72)</f>
        <v>5660</v>
      </c>
      <c r="N92" s="178">
        <f>SUM(N16,N34,N54,N72)</f>
        <v>5660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1.66</v>
      </c>
      <c r="J93" s="110">
        <f>SUM(J17,J35,J55,J73)</f>
        <v>1.66</v>
      </c>
      <c r="K93" s="110">
        <f>SUM(K17,K35,K55,K73)</f>
        <v>0</v>
      </c>
      <c r="L93" s="110">
        <f>SUM(L17,L35,L55,L73)</f>
        <v>0</v>
      </c>
      <c r="M93" s="178">
        <f>SUM(M17,M35,M55,M73)</f>
        <v>5263</v>
      </c>
      <c r="N93" s="178">
        <f>SUM(N17,N35,N55,N73)</f>
        <v>5263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1.66</v>
      </c>
      <c r="J96" s="110">
        <f>SUM(J20,J38,J58,J76)</f>
        <v>1.66</v>
      </c>
      <c r="K96" s="110">
        <f>SUM(K20,K38,K58,K76)</f>
        <v>0</v>
      </c>
      <c r="L96" s="110">
        <f>SUM(L20,L38,L58,L76)</f>
        <v>0</v>
      </c>
      <c r="M96" s="178">
        <f>SUM(M20,M38,M58,M76)</f>
        <v>5263</v>
      </c>
      <c r="N96" s="178">
        <f>SUM(N20,N38,N58,N76)</f>
        <v>5263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29.679</v>
      </c>
      <c r="J98" s="110">
        <f>SUM(J22,J40,J60,J78)</f>
        <v>13.651</v>
      </c>
      <c r="K98" s="110">
        <f>SUM(K22,K40,K60,K78)</f>
        <v>16.028</v>
      </c>
      <c r="L98" s="110">
        <f>SUM(L22,L40,L60,L78)</f>
        <v>0</v>
      </c>
      <c r="M98" s="178">
        <f>SUM(M22,M40,M60,M78)</f>
        <v>128531</v>
      </c>
      <c r="N98" s="178">
        <f>SUM(N22,N40,N60,N78)</f>
        <v>59118.77</v>
      </c>
      <c r="O98" s="178">
        <f>SUM(O22,O40,O60,O78)</f>
        <v>69412.23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0.394</v>
      </c>
      <c r="J105" s="110">
        <f>SUM(J29,J47,J67,J85)</f>
        <v>0</v>
      </c>
      <c r="K105" s="110">
        <f>SUM(K29,K47,K67,K85)</f>
        <v>0.394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32.646</v>
      </c>
      <c r="J106" s="110">
        <f>SUM(J30,J48,J68,J86)</f>
        <v>16.618</v>
      </c>
      <c r="K106" s="110">
        <f>SUM(K30,K48,K68,K86)</f>
        <v>16.028</v>
      </c>
      <c r="L106" s="110">
        <f>SUM(L30,L48,L68,L86)</f>
        <v>0</v>
      </c>
      <c r="M106" s="178">
        <f>SUM(M30,M48,M68,M86)</f>
        <v>139454</v>
      </c>
      <c r="N106" s="178">
        <f>SUM(N30,N48,N68,N86)</f>
        <v>70041.77</v>
      </c>
      <c r="O106" s="178">
        <f>SUM(O30,O48,O68,O86)</f>
        <v>69412.23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32.646</v>
      </c>
      <c r="J107" s="110">
        <f>SUM(J31,J49,J69,J87)</f>
        <v>16.618</v>
      </c>
      <c r="K107" s="110">
        <f>SUM(K31,K49,K69,K87)</f>
        <v>16.028</v>
      </c>
      <c r="L107" s="110">
        <f>SUM(L31,L49,L69,L87)</f>
        <v>0</v>
      </c>
      <c r="M107" s="178">
        <f>SUM(M31,M49,M69,M87)</f>
        <v>139454</v>
      </c>
      <c r="N107" s="178">
        <f>SUM(N31,N49,N69,N87)</f>
        <v>70041.77</v>
      </c>
      <c r="O107" s="178">
        <f>SUM(O31,O49,O69,O87)</f>
        <v>69412.23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33.04</v>
      </c>
      <c r="J108" s="110">
        <f>SUM(J32,J50,J70,J88)</f>
        <v>16.618</v>
      </c>
      <c r="K108" s="110">
        <f>SUM(K32,K50,K70,K88)</f>
        <v>16.422</v>
      </c>
      <c r="L108" s="110">
        <f>SUM(L32,L50,L70,L88)</f>
        <v>0</v>
      </c>
      <c r="M108" s="178">
        <f>SUM(M32,M50,M70,M88)</f>
        <v>139454</v>
      </c>
      <c r="N108" s="178">
        <f>SUM(N32,N50,N70,N88)</f>
        <v>70041.77</v>
      </c>
      <c r="O108" s="178">
        <f>SUM(O32,O50,O70,O88)</f>
        <v>69412.23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32.646</v>
      </c>
      <c r="J128" s="110">
        <f>SUM(J30,J48,J68,J86)</f>
        <v>16.618</v>
      </c>
      <c r="K128" s="110">
        <f>SUM(K30,K48,K68,K86)</f>
        <v>16.028</v>
      </c>
      <c r="L128" s="110">
        <f>SUM(L30,L48,L68,L86)</f>
        <v>0</v>
      </c>
      <c r="M128" s="178">
        <f>SUM(M30,M48,M68,M86)</f>
        <v>139454</v>
      </c>
      <c r="N128" s="178">
        <f>SUM(N30,N48,N68,N86)</f>
        <v>70041.77</v>
      </c>
      <c r="O128" s="178">
        <f>SUM(O30,O48,O68,O86)</f>
        <v>69412.23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32.646</v>
      </c>
      <c r="J129" s="110">
        <f>SUM(J31,J49,J69,J87)</f>
        <v>16.618</v>
      </c>
      <c r="K129" s="110">
        <f>SUM(K31,K49,K69,K87)</f>
        <v>16.028</v>
      </c>
      <c r="L129" s="110">
        <f>SUM(L31,L49,L69,L87)</f>
        <v>0</v>
      </c>
      <c r="M129" s="178">
        <f>SUM(M31,M49,M69,M87)</f>
        <v>139454</v>
      </c>
      <c r="N129" s="178">
        <f>SUM(N31,N49,N69,N87)</f>
        <v>70041.77</v>
      </c>
      <c r="O129" s="178">
        <f>SUM(O31,O49,O69,O87)</f>
        <v>69412.23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33.04</v>
      </c>
      <c r="J130" s="110">
        <f>SUM(J51,J89)</f>
        <v>16.618</v>
      </c>
      <c r="K130" s="110">
        <f>SUM(K51,K89)</f>
        <v>16.422</v>
      </c>
      <c r="L130" s="110">
        <f>SUM(L51,L89)</f>
        <v>0</v>
      </c>
      <c r="M130" s="178">
        <f>SUM(M51,M89)</f>
        <v>139454</v>
      </c>
      <c r="N130" s="178">
        <f>SUM(N51,N89)</f>
        <v>70041.77</v>
      </c>
      <c r="O130" s="178">
        <f>SUM(O51,O89)</f>
        <v>69412.23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BC31669-D2A3-729A-DB58-81124FD164A1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24BF792-A9C7-976D-6306-D86CEC520523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1E6E5A1-D65D-865F-98A5-A892742A701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BFBA22F-D6CB-2163-14FC-97B2E766DED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41AFE1BF-6352-18E1-A244-DBE26EA186C3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7D3D07E-9F3D-8575-6196-EF9FE31BC818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