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LEGAL_TF_EXISTENCE_DATA">LEGAL_TF_EXISTENCE!$B$3:$B$3</definedName>
    <definedName name="LEGAL_TF_EXISTENCE_HEADER">LEGAL_TF_EXISTENCE!$A$1:$B$1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<sst xmlns="http://schemas.openxmlformats.org/spreadsheetml/2006/main" count="6421" uniqueCount="1884">
  <si>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</si>
  <si>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</si>
  <si>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</si>
  <si>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</si>
  <si>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</si>
  <si>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</si>
  <si>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</si>
  <si>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</si>
  <si>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</si>
  <si>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</si>
  <si>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</si>
  <si>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</si>
  <si>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</si>
  <si>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</si>
  <si>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</si>
  <si>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</si>
  <si>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</si>
  <si>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</si>
  <si>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</si>
  <si>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</si>
  <si>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</si>
  <si>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</si>
  <si>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</si>
  <si>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</si>
  <si>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</si>
  <si>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</si>
  <si>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</si>
  <si>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</si>
  <si>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</si>
  <si>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</si>
  <si>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</si>
  <si>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</si>
  <si>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</si>
  <si>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</si>
  <si>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</si>
  <si>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</si>
  <si>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</si>
  <si>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</si>
  <si>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</si>
  <si>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</si>
  <si>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</si>
  <si>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</si>
  <si>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</si>
  <si>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</si>
  <si>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</si>
  <si>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</si>
  <si>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</si>
  <si>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</si>
  <si>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</si>
  <si>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</si>
  <si>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</si>
  <si>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</si>
  <si>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</si>
  <si>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</si>
  <si>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</si>
  <si>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</si>
  <si>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</si>
  <si>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</si>
  <si>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</si>
  <si>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</si>
  <si>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</si>
  <si>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</si>
  <si>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</si>
  <si>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</si>
  <si>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</si>
  <si>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</si>
  <si>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</si>
  <si>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</si>
  <si>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</si>
  <si>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</si>
  <si>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</si>
  <si>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</si>
  <si>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</si>
  <si>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</si>
  <si>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Город Омутнинск</t>
  </si>
  <si>
    <t>mo</t>
  </si>
  <si>
    <t>ОКТМО</t>
  </si>
  <si>
    <t>33628101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</si>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</sst>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91" formatCode="_-* #,##0.00\ _₽_-;\-* #,##0.00\ _₽_-;_-* &quot;-&quot;??\ _₽_-;_-@_-"/>
    <numFmt numFmtId="192" formatCode="_-* #,##0\ _₽_-;\-* #,##0\ _₽_-;_-* &quot;-&quot;\ _₽_-;_-@_-"/>
    <numFmt numFmtId="193" formatCode="_-* #,##0.00\ &quot;₽&quot;_-;\-* #,##0.00\ &quot;₽&quot;_-;_-* &quot;-&quot;??\ &quot;₽&quot;_-;_-@_-"/>
    <numFmt numFmtId="194" formatCode="_-* #,##0\ &quot;₽&quot;_-;\-* #,##0\ &quot;₽&quot;_-;_-* &quot;-&quot;\ &quot;₽&quot;_-;_-@_-"/>
    <numFmt numFmtId="19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191" fontId="5" fillId="0" borderId="0" applyFont="0" applyFill="0" applyBorder="0" applyNumberFormat="1">
      <alignment vertical="top"/>
    </xf>
    <xf numFmtId="192" fontId="5" fillId="0" borderId="0" applyFont="0" applyFill="0" applyBorder="0" applyNumberFormat="1">
      <alignment vertical="top"/>
    </xf>
    <xf numFmtId="193" fontId="5" fillId="0" borderId="0" applyFont="0" applyFill="0" applyBorder="0" applyNumberFormat="1">
      <alignment vertical="top"/>
    </xf>
    <xf numFmtId="19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191" fontId="5" fillId="0" borderId="0" xfId="28" applyFont="0" applyNumberFormat="1">
      <alignment vertical="top"/>
    </xf>
    <xf numFmtId="192" fontId="5" fillId="0" borderId="0" xfId="29" applyFont="0" applyNumberFormat="1">
      <alignment vertical="top"/>
    </xf>
    <xf numFmtId="193" fontId="5" fillId="0" borderId="0" xfId="30" applyFont="0" applyNumberFormat="1">
      <alignment vertical="top"/>
    </xf>
    <xf numFmtId="19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19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19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19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1B8583-7A86-90C5-4C93-195E381CEDB7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D5B40D-AAF2-0429-C759-7D5C3BA27FFB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74</v>
      </c>
      <c r="L10" s="0" t="s">
        <v>77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595</v>
      </c>
      <c r="E11" s="0" t="s">
        <v>596</v>
      </c>
      <c r="F11" s="0" t="s">
        <v>597</v>
      </c>
      <c r="G11" s="0" t="s">
        <v>598</v>
      </c>
      <c r="H11" s="0" t="s">
        <v>53</v>
      </c>
      <c r="J11" s="0" t="s">
        <v>599</v>
      </c>
      <c r="K11" s="0" t="s">
        <v>600</v>
      </c>
      <c r="L11" s="0" t="s">
        <v>601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602</v>
      </c>
      <c r="E12" s="0" t="s">
        <v>603</v>
      </c>
      <c r="F12" s="0" t="s">
        <v>562</v>
      </c>
      <c r="G12" s="0" t="s">
        <v>604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602</v>
      </c>
      <c r="E13" s="0" t="s">
        <v>603</v>
      </c>
      <c r="F13" s="0" t="s">
        <v>562</v>
      </c>
      <c r="G13" s="0" t="s">
        <v>604</v>
      </c>
      <c r="J13" s="0" t="s">
        <v>564</v>
      </c>
      <c r="K13" s="0" t="s">
        <v>605</v>
      </c>
      <c r="L13" s="0" t="s">
        <v>606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602</v>
      </c>
      <c r="E14" s="0" t="s">
        <v>603</v>
      </c>
      <c r="F14" s="0" t="s">
        <v>562</v>
      </c>
      <c r="G14" s="0" t="s">
        <v>604</v>
      </c>
      <c r="H14" s="0" t="s">
        <v>53</v>
      </c>
      <c r="J14" s="0" t="s">
        <v>564</v>
      </c>
      <c r="K14" s="0" t="s">
        <v>607</v>
      </c>
      <c r="L14" s="0" t="s">
        <v>608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602</v>
      </c>
      <c r="E15" s="0" t="s">
        <v>603</v>
      </c>
      <c r="F15" s="0" t="s">
        <v>562</v>
      </c>
      <c r="G15" s="0" t="s">
        <v>604</v>
      </c>
      <c r="J15" s="0" t="s">
        <v>564</v>
      </c>
      <c r="K15" s="0" t="s">
        <v>609</v>
      </c>
      <c r="L15" s="0" t="s">
        <v>610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602</v>
      </c>
      <c r="E16" s="0" t="s">
        <v>603</v>
      </c>
      <c r="F16" s="0" t="s">
        <v>562</v>
      </c>
      <c r="G16" s="0" t="s">
        <v>604</v>
      </c>
      <c r="H16" s="0" t="s">
        <v>53</v>
      </c>
      <c r="J16" s="0" t="s">
        <v>564</v>
      </c>
      <c r="K16" s="0" t="s">
        <v>611</v>
      </c>
      <c r="L16" s="0" t="s">
        <v>612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602</v>
      </c>
      <c r="E17" s="0" t="s">
        <v>603</v>
      </c>
      <c r="F17" s="0" t="s">
        <v>562</v>
      </c>
      <c r="G17" s="0" t="s">
        <v>604</v>
      </c>
      <c r="J17" s="0" t="s">
        <v>564</v>
      </c>
      <c r="K17" s="0" t="s">
        <v>613</v>
      </c>
      <c r="L17" s="0" t="s">
        <v>614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615</v>
      </c>
      <c r="E18" s="0" t="s">
        <v>616</v>
      </c>
      <c r="F18" s="0" t="s">
        <v>562</v>
      </c>
      <c r="G18" s="0" t="s">
        <v>617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618</v>
      </c>
      <c r="E19" s="0" t="s">
        <v>619</v>
      </c>
      <c r="F19" s="0" t="s">
        <v>620</v>
      </c>
      <c r="G19" s="0" t="s">
        <v>621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622</v>
      </c>
      <c r="E20" s="0" t="s">
        <v>623</v>
      </c>
      <c r="F20" s="0" t="s">
        <v>624</v>
      </c>
      <c r="G20" s="0" t="s">
        <v>625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626</v>
      </c>
      <c r="E21" s="0" t="s">
        <v>627</v>
      </c>
      <c r="F21" s="0" t="s">
        <v>628</v>
      </c>
      <c r="G21" s="0" t="s">
        <v>629</v>
      </c>
      <c r="H21" s="0" t="s">
        <v>53</v>
      </c>
      <c r="J21" s="0" t="s">
        <v>630</v>
      </c>
      <c r="K21" s="0" t="s">
        <v>631</v>
      </c>
      <c r="L21" s="0" t="s">
        <v>632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633</v>
      </c>
      <c r="E22" s="0" t="s">
        <v>634</v>
      </c>
      <c r="F22" s="0" t="s">
        <v>635</v>
      </c>
      <c r="G22" s="0" t="s">
        <v>636</v>
      </c>
      <c r="H22" s="0" t="s">
        <v>53</v>
      </c>
      <c r="J22" s="0" t="s">
        <v>637</v>
      </c>
      <c r="K22" s="0" t="s">
        <v>637</v>
      </c>
      <c r="L22" s="0" t="s">
        <v>638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633</v>
      </c>
      <c r="E23" s="0" t="s">
        <v>634</v>
      </c>
      <c r="F23" s="0" t="s">
        <v>635</v>
      </c>
      <c r="G23" s="0" t="s">
        <v>636</v>
      </c>
      <c r="H23" s="0" t="s">
        <v>53</v>
      </c>
      <c r="J23" s="0" t="s">
        <v>639</v>
      </c>
      <c r="K23" s="0" t="s">
        <v>640</v>
      </c>
      <c r="L23" s="0" t="s">
        <v>641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633</v>
      </c>
      <c r="E24" s="0" t="s">
        <v>634</v>
      </c>
      <c r="F24" s="0" t="s">
        <v>635</v>
      </c>
      <c r="G24" s="0" t="s">
        <v>636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633</v>
      </c>
      <c r="E25" s="0" t="s">
        <v>634</v>
      </c>
      <c r="F25" s="0" t="s">
        <v>635</v>
      </c>
      <c r="G25" s="0" t="s">
        <v>636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633</v>
      </c>
      <c r="E26" s="0" t="s">
        <v>634</v>
      </c>
      <c r="F26" s="0" t="s">
        <v>635</v>
      </c>
      <c r="G26" s="0" t="s">
        <v>636</v>
      </c>
      <c r="H26" s="0" t="s">
        <v>53</v>
      </c>
      <c r="J26" s="0" t="s">
        <v>642</v>
      </c>
      <c r="K26" s="0" t="s">
        <v>642</v>
      </c>
      <c r="L26" s="0" t="s">
        <v>643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633</v>
      </c>
      <c r="E27" s="0" t="s">
        <v>634</v>
      </c>
      <c r="F27" s="0" t="s">
        <v>635</v>
      </c>
      <c r="G27" s="0" t="s">
        <v>636</v>
      </c>
      <c r="J27" s="0" t="s">
        <v>71</v>
      </c>
      <c r="K27" s="0" t="s">
        <v>74</v>
      </c>
      <c r="L27" s="0" t="s">
        <v>77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633</v>
      </c>
      <c r="E28" s="0" t="s">
        <v>634</v>
      </c>
      <c r="F28" s="0" t="s">
        <v>635</v>
      </c>
      <c r="G28" s="0" t="s">
        <v>636</v>
      </c>
      <c r="J28" s="0" t="s">
        <v>71</v>
      </c>
      <c r="K28" s="0" t="s">
        <v>644</v>
      </c>
      <c r="L28" s="0" t="s">
        <v>645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633</v>
      </c>
      <c r="E29" s="0" t="s">
        <v>634</v>
      </c>
      <c r="F29" s="0" t="s">
        <v>635</v>
      </c>
      <c r="G29" s="0" t="s">
        <v>636</v>
      </c>
      <c r="H29" s="0" t="s">
        <v>53</v>
      </c>
      <c r="J29" s="0" t="s">
        <v>646</v>
      </c>
      <c r="K29" s="0" t="s">
        <v>647</v>
      </c>
      <c r="L29" s="0" t="s">
        <v>648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649</v>
      </c>
      <c r="E30" s="0" t="s">
        <v>650</v>
      </c>
      <c r="F30" s="0" t="s">
        <v>578</v>
      </c>
      <c r="G30" s="0" t="s">
        <v>651</v>
      </c>
      <c r="H30" s="0" t="s">
        <v>53</v>
      </c>
      <c r="J30" s="0" t="s">
        <v>580</v>
      </c>
      <c r="K30" s="0" t="s">
        <v>652</v>
      </c>
      <c r="L30" s="0" t="s">
        <v>653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654</v>
      </c>
      <c r="E31" s="0" t="s">
        <v>655</v>
      </c>
      <c r="F31" s="0" t="s">
        <v>334</v>
      </c>
      <c r="G31" s="0" t="s">
        <v>656</v>
      </c>
      <c r="H31" s="0" t="s">
        <v>53</v>
      </c>
      <c r="J31" s="0" t="s">
        <v>657</v>
      </c>
      <c r="K31" s="0" t="s">
        <v>658</v>
      </c>
      <c r="L31" s="0" t="s">
        <v>659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654</v>
      </c>
      <c r="E32" s="0" t="s">
        <v>655</v>
      </c>
      <c r="F32" s="0" t="s">
        <v>334</v>
      </c>
      <c r="G32" s="0" t="s">
        <v>656</v>
      </c>
      <c r="J32" s="0" t="s">
        <v>657</v>
      </c>
      <c r="K32" s="0" t="s">
        <v>660</v>
      </c>
      <c r="L32" s="0" t="s">
        <v>661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654</v>
      </c>
      <c r="E33" s="0" t="s">
        <v>655</v>
      </c>
      <c r="F33" s="0" t="s">
        <v>334</v>
      </c>
      <c r="G33" s="0" t="s">
        <v>656</v>
      </c>
      <c r="J33" s="0" t="s">
        <v>657</v>
      </c>
      <c r="K33" s="0" t="s">
        <v>662</v>
      </c>
      <c r="L33" s="0" t="s">
        <v>663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664</v>
      </c>
      <c r="E34" s="0" t="s">
        <v>665</v>
      </c>
      <c r="F34" s="0" t="s">
        <v>334</v>
      </c>
      <c r="G34" s="0" t="s">
        <v>666</v>
      </c>
      <c r="J34" s="0" t="s">
        <v>667</v>
      </c>
      <c r="K34" s="0" t="s">
        <v>667</v>
      </c>
      <c r="L34" s="0" t="s">
        <v>668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669</v>
      </c>
      <c r="E35" s="0" t="s">
        <v>670</v>
      </c>
      <c r="F35" s="0" t="s">
        <v>334</v>
      </c>
      <c r="G35" s="0" t="s">
        <v>671</v>
      </c>
      <c r="J35" s="0" t="s">
        <v>657</v>
      </c>
      <c r="K35" s="0" t="s">
        <v>658</v>
      </c>
      <c r="L35" s="0" t="s">
        <v>659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672</v>
      </c>
      <c r="E36" s="0" t="s">
        <v>673</v>
      </c>
      <c r="F36" s="0" t="s">
        <v>334</v>
      </c>
      <c r="G36" s="0" t="s">
        <v>674</v>
      </c>
      <c r="J36" s="0" t="s">
        <v>675</v>
      </c>
      <c r="K36" s="0" t="s">
        <v>676</v>
      </c>
      <c r="L36" s="0" t="s">
        <v>677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672</v>
      </c>
      <c r="E37" s="0" t="s">
        <v>673</v>
      </c>
      <c r="F37" s="0" t="s">
        <v>334</v>
      </c>
      <c r="G37" s="0" t="s">
        <v>674</v>
      </c>
      <c r="J37" s="0" t="s">
        <v>675</v>
      </c>
      <c r="K37" s="0" t="s">
        <v>678</v>
      </c>
      <c r="L37" s="0" t="s">
        <v>679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680</v>
      </c>
      <c r="E38" s="0" t="s">
        <v>681</v>
      </c>
      <c r="F38" s="0" t="s">
        <v>334</v>
      </c>
      <c r="G38" s="0" t="s">
        <v>682</v>
      </c>
      <c r="J38" s="0" t="s">
        <v>657</v>
      </c>
      <c r="K38" s="0" t="s">
        <v>658</v>
      </c>
      <c r="L38" s="0" t="s">
        <v>659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683</v>
      </c>
      <c r="E39" s="0" t="s">
        <v>684</v>
      </c>
      <c r="F39" s="0" t="s">
        <v>334</v>
      </c>
      <c r="G39" s="0" t="s">
        <v>685</v>
      </c>
      <c r="J39" s="0" t="s">
        <v>639</v>
      </c>
      <c r="K39" s="0" t="s">
        <v>640</v>
      </c>
      <c r="L39" s="0" t="s">
        <v>641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686</v>
      </c>
      <c r="E40" s="0" t="s">
        <v>687</v>
      </c>
      <c r="F40" s="0" t="s">
        <v>334</v>
      </c>
      <c r="G40" s="0" t="s">
        <v>688</v>
      </c>
      <c r="H40" s="0" t="s">
        <v>53</v>
      </c>
      <c r="J40" s="0" t="s">
        <v>667</v>
      </c>
      <c r="K40" s="0" t="s">
        <v>667</v>
      </c>
      <c r="L40" s="0" t="s">
        <v>668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689</v>
      </c>
      <c r="E41" s="0" t="s">
        <v>690</v>
      </c>
      <c r="F41" s="0" t="s">
        <v>597</v>
      </c>
      <c r="G41" s="0" t="s">
        <v>691</v>
      </c>
      <c r="H41" s="0" t="s">
        <v>53</v>
      </c>
      <c r="J41" s="0" t="s">
        <v>599</v>
      </c>
      <c r="K41" s="0" t="s">
        <v>692</v>
      </c>
      <c r="L41" s="0" t="s">
        <v>693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694</v>
      </c>
      <c r="E42" s="0" t="s">
        <v>695</v>
      </c>
      <c r="F42" s="0" t="s">
        <v>696</v>
      </c>
      <c r="G42" s="0" t="s">
        <v>697</v>
      </c>
      <c r="H42" s="0" t="s">
        <v>53</v>
      </c>
      <c r="J42" s="0" t="s">
        <v>698</v>
      </c>
      <c r="K42" s="0" t="s">
        <v>698</v>
      </c>
      <c r="L42" s="0" t="s">
        <v>699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700</v>
      </c>
      <c r="E43" s="0" t="s">
        <v>701</v>
      </c>
      <c r="F43" s="0" t="s">
        <v>702</v>
      </c>
      <c r="G43" s="0" t="s">
        <v>703</v>
      </c>
      <c r="J43" s="0" t="s">
        <v>704</v>
      </c>
      <c r="K43" s="0" t="s">
        <v>705</v>
      </c>
      <c r="L43" s="0" t="s">
        <v>706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707</v>
      </c>
      <c r="E44" s="0" t="s">
        <v>708</v>
      </c>
      <c r="F44" s="0" t="s">
        <v>556</v>
      </c>
      <c r="G44" s="0" t="s">
        <v>709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710</v>
      </c>
      <c r="E45" s="0" t="s">
        <v>711</v>
      </c>
      <c r="F45" s="0" t="s">
        <v>562</v>
      </c>
      <c r="G45" s="0" t="s">
        <v>712</v>
      </c>
      <c r="H45" s="0" t="s">
        <v>53</v>
      </c>
      <c r="J45" s="0" t="s">
        <v>675</v>
      </c>
      <c r="K45" s="0" t="s">
        <v>713</v>
      </c>
      <c r="L45" s="0" t="s">
        <v>714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710</v>
      </c>
      <c r="E46" s="0" t="s">
        <v>711</v>
      </c>
      <c r="F46" s="0" t="s">
        <v>562</v>
      </c>
      <c r="G46" s="0" t="s">
        <v>712</v>
      </c>
      <c r="J46" s="0" t="s">
        <v>564</v>
      </c>
      <c r="K46" s="0" t="s">
        <v>715</v>
      </c>
      <c r="L46" s="0" t="s">
        <v>716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717</v>
      </c>
      <c r="E47" s="0" t="s">
        <v>718</v>
      </c>
      <c r="F47" s="0" t="s">
        <v>719</v>
      </c>
      <c r="G47" s="0" t="s">
        <v>720</v>
      </c>
      <c r="H47" s="0" t="s">
        <v>53</v>
      </c>
      <c r="J47" s="0" t="s">
        <v>721</v>
      </c>
      <c r="K47" s="0" t="s">
        <v>722</v>
      </c>
      <c r="L47" s="0" t="s">
        <v>723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724</v>
      </c>
      <c r="E48" s="0" t="s">
        <v>725</v>
      </c>
      <c r="F48" s="0" t="s">
        <v>556</v>
      </c>
      <c r="G48" s="0" t="s">
        <v>726</v>
      </c>
      <c r="H48" s="0" t="s">
        <v>53</v>
      </c>
      <c r="J48" s="0" t="s">
        <v>637</v>
      </c>
      <c r="K48" s="0" t="s">
        <v>637</v>
      </c>
      <c r="L48" s="0" t="s">
        <v>638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724</v>
      </c>
      <c r="E49" s="0" t="s">
        <v>725</v>
      </c>
      <c r="F49" s="0" t="s">
        <v>556</v>
      </c>
      <c r="G49" s="0" t="s">
        <v>726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724</v>
      </c>
      <c r="E50" s="0" t="s">
        <v>725</v>
      </c>
      <c r="F50" s="0" t="s">
        <v>556</v>
      </c>
      <c r="G50" s="0" t="s">
        <v>726</v>
      </c>
      <c r="H50" s="0" t="s">
        <v>53</v>
      </c>
      <c r="J50" s="0" t="s">
        <v>727</v>
      </c>
      <c r="K50" s="0" t="s">
        <v>728</v>
      </c>
      <c r="L50" s="0" t="s">
        <v>729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724</v>
      </c>
      <c r="E51" s="0" t="s">
        <v>725</v>
      </c>
      <c r="F51" s="0" t="s">
        <v>556</v>
      </c>
      <c r="G51" s="0" t="s">
        <v>726</v>
      </c>
      <c r="J51" s="0" t="s">
        <v>727</v>
      </c>
      <c r="K51" s="0" t="s">
        <v>730</v>
      </c>
      <c r="L51" s="0" t="s">
        <v>731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724</v>
      </c>
      <c r="E52" s="0" t="s">
        <v>725</v>
      </c>
      <c r="F52" s="0" t="s">
        <v>556</v>
      </c>
      <c r="G52" s="0" t="s">
        <v>726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724</v>
      </c>
      <c r="E53" s="0" t="s">
        <v>725</v>
      </c>
      <c r="F53" s="0" t="s">
        <v>556</v>
      </c>
      <c r="G53" s="0" t="s">
        <v>726</v>
      </c>
      <c r="H53" s="0" t="s">
        <v>53</v>
      </c>
      <c r="J53" s="0" t="s">
        <v>732</v>
      </c>
      <c r="K53" s="0" t="s">
        <v>733</v>
      </c>
      <c r="L53" s="0" t="s">
        <v>734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724</v>
      </c>
      <c r="E54" s="0" t="s">
        <v>725</v>
      </c>
      <c r="F54" s="0" t="s">
        <v>556</v>
      </c>
      <c r="G54" s="0" t="s">
        <v>726</v>
      </c>
      <c r="J54" s="0" t="s">
        <v>732</v>
      </c>
      <c r="K54" s="0" t="s">
        <v>735</v>
      </c>
      <c r="L54" s="0" t="s">
        <v>736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724</v>
      </c>
      <c r="E55" s="0" t="s">
        <v>725</v>
      </c>
      <c r="F55" s="0" t="s">
        <v>556</v>
      </c>
      <c r="G55" s="0" t="s">
        <v>726</v>
      </c>
      <c r="H55" s="0" t="s">
        <v>53</v>
      </c>
      <c r="J55" s="0" t="s">
        <v>732</v>
      </c>
      <c r="K55" s="0" t="s">
        <v>737</v>
      </c>
      <c r="L55" s="0" t="s">
        <v>738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724</v>
      </c>
      <c r="E56" s="0" t="s">
        <v>725</v>
      </c>
      <c r="F56" s="0" t="s">
        <v>556</v>
      </c>
      <c r="G56" s="0" t="s">
        <v>726</v>
      </c>
      <c r="H56" s="0" t="s">
        <v>53</v>
      </c>
      <c r="J56" s="0" t="s">
        <v>580</v>
      </c>
      <c r="K56" s="0" t="s">
        <v>652</v>
      </c>
      <c r="L56" s="0" t="s">
        <v>653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724</v>
      </c>
      <c r="E57" s="0" t="s">
        <v>725</v>
      </c>
      <c r="F57" s="0" t="s">
        <v>556</v>
      </c>
      <c r="G57" s="0" t="s">
        <v>726</v>
      </c>
      <c r="H57" s="0" t="s">
        <v>53</v>
      </c>
      <c r="J57" s="0" t="s">
        <v>698</v>
      </c>
      <c r="K57" s="0" t="s">
        <v>698</v>
      </c>
      <c r="L57" s="0" t="s">
        <v>699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724</v>
      </c>
      <c r="E58" s="0" t="s">
        <v>725</v>
      </c>
      <c r="F58" s="0" t="s">
        <v>556</v>
      </c>
      <c r="G58" s="0" t="s">
        <v>726</v>
      </c>
      <c r="J58" s="0" t="s">
        <v>657</v>
      </c>
      <c r="K58" s="0" t="s">
        <v>658</v>
      </c>
      <c r="L58" s="0" t="s">
        <v>659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724</v>
      </c>
      <c r="E59" s="0" t="s">
        <v>725</v>
      </c>
      <c r="F59" s="0" t="s">
        <v>556</v>
      </c>
      <c r="G59" s="0" t="s">
        <v>726</v>
      </c>
      <c r="J59" s="0" t="s">
        <v>71</v>
      </c>
      <c r="K59" s="0" t="s">
        <v>74</v>
      </c>
      <c r="L59" s="0" t="s">
        <v>77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724</v>
      </c>
      <c r="E60" s="0" t="s">
        <v>725</v>
      </c>
      <c r="F60" s="0" t="s">
        <v>556</v>
      </c>
      <c r="G60" s="0" t="s">
        <v>726</v>
      </c>
      <c r="H60" s="0" t="s">
        <v>53</v>
      </c>
      <c r="J60" s="0" t="s">
        <v>71</v>
      </c>
      <c r="K60" s="0" t="s">
        <v>644</v>
      </c>
      <c r="L60" s="0" t="s">
        <v>645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724</v>
      </c>
      <c r="E61" s="0" t="s">
        <v>725</v>
      </c>
      <c r="F61" s="0" t="s">
        <v>556</v>
      </c>
      <c r="G61" s="0" t="s">
        <v>726</v>
      </c>
      <c r="H61" s="0" t="s">
        <v>53</v>
      </c>
      <c r="J61" s="0" t="s">
        <v>739</v>
      </c>
      <c r="K61" s="0" t="s">
        <v>739</v>
      </c>
      <c r="L61" s="0" t="s">
        <v>740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724</v>
      </c>
      <c r="E62" s="0" t="s">
        <v>725</v>
      </c>
      <c r="F62" s="0" t="s">
        <v>556</v>
      </c>
      <c r="G62" s="0" t="s">
        <v>726</v>
      </c>
      <c r="J62" s="0" t="s">
        <v>741</v>
      </c>
      <c r="K62" s="0" t="s">
        <v>741</v>
      </c>
      <c r="L62" s="0" t="s">
        <v>742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724</v>
      </c>
      <c r="E63" s="0" t="s">
        <v>725</v>
      </c>
      <c r="F63" s="0" t="s">
        <v>556</v>
      </c>
      <c r="G63" s="0" t="s">
        <v>726</v>
      </c>
      <c r="H63" s="0" t="s">
        <v>53</v>
      </c>
      <c r="J63" s="0" t="s">
        <v>599</v>
      </c>
      <c r="K63" s="0" t="s">
        <v>743</v>
      </c>
      <c r="L63" s="0" t="s">
        <v>744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724</v>
      </c>
      <c r="E64" s="0" t="s">
        <v>725</v>
      </c>
      <c r="F64" s="0" t="s">
        <v>556</v>
      </c>
      <c r="G64" s="0" t="s">
        <v>726</v>
      </c>
      <c r="J64" s="0" t="s">
        <v>599</v>
      </c>
      <c r="K64" s="0" t="s">
        <v>745</v>
      </c>
      <c r="L64" s="0" t="s">
        <v>746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724</v>
      </c>
      <c r="E65" s="0" t="s">
        <v>725</v>
      </c>
      <c r="F65" s="0" t="s">
        <v>556</v>
      </c>
      <c r="G65" s="0" t="s">
        <v>726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724</v>
      </c>
      <c r="E66" s="0" t="s">
        <v>725</v>
      </c>
      <c r="F66" s="0" t="s">
        <v>556</v>
      </c>
      <c r="G66" s="0" t="s">
        <v>726</v>
      </c>
      <c r="H66" s="0" t="s">
        <v>53</v>
      </c>
      <c r="J66" s="0" t="s">
        <v>747</v>
      </c>
      <c r="K66" s="0" t="s">
        <v>748</v>
      </c>
      <c r="L66" s="0" t="s">
        <v>749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724</v>
      </c>
      <c r="E67" s="0" t="s">
        <v>725</v>
      </c>
      <c r="F67" s="0" t="s">
        <v>556</v>
      </c>
      <c r="G67" s="0" t="s">
        <v>726</v>
      </c>
      <c r="H67" s="0" t="s">
        <v>53</v>
      </c>
      <c r="J67" s="0" t="s">
        <v>747</v>
      </c>
      <c r="K67" s="0" t="s">
        <v>750</v>
      </c>
      <c r="L67" s="0" t="s">
        <v>751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724</v>
      </c>
      <c r="E68" s="0" t="s">
        <v>725</v>
      </c>
      <c r="F68" s="0" t="s">
        <v>556</v>
      </c>
      <c r="G68" s="0" t="s">
        <v>726</v>
      </c>
      <c r="H68" s="0" t="s">
        <v>53</v>
      </c>
      <c r="J68" s="0" t="s">
        <v>747</v>
      </c>
      <c r="K68" s="0" t="s">
        <v>752</v>
      </c>
      <c r="L68" s="0" t="s">
        <v>753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724</v>
      </c>
      <c r="E69" s="0" t="s">
        <v>725</v>
      </c>
      <c r="F69" s="0" t="s">
        <v>556</v>
      </c>
      <c r="G69" s="0" t="s">
        <v>726</v>
      </c>
      <c r="H69" s="0" t="s">
        <v>53</v>
      </c>
      <c r="J69" s="0" t="s">
        <v>747</v>
      </c>
      <c r="K69" s="0" t="s">
        <v>754</v>
      </c>
      <c r="L69" s="0" t="s">
        <v>755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724</v>
      </c>
      <c r="E70" s="0" t="s">
        <v>725</v>
      </c>
      <c r="F70" s="0" t="s">
        <v>556</v>
      </c>
      <c r="G70" s="0" t="s">
        <v>726</v>
      </c>
      <c r="H70" s="0" t="s">
        <v>53</v>
      </c>
      <c r="J70" s="0" t="s">
        <v>747</v>
      </c>
      <c r="K70" s="0" t="s">
        <v>756</v>
      </c>
      <c r="L70" s="0" t="s">
        <v>757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724</v>
      </c>
      <c r="E71" s="0" t="s">
        <v>725</v>
      </c>
      <c r="F71" s="0" t="s">
        <v>556</v>
      </c>
      <c r="G71" s="0" t="s">
        <v>726</v>
      </c>
      <c r="H71" s="0" t="s">
        <v>53</v>
      </c>
      <c r="J71" s="0" t="s">
        <v>747</v>
      </c>
      <c r="K71" s="0" t="s">
        <v>758</v>
      </c>
      <c r="L71" s="0" t="s">
        <v>759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724</v>
      </c>
      <c r="E72" s="0" t="s">
        <v>725</v>
      </c>
      <c r="F72" s="0" t="s">
        <v>556</v>
      </c>
      <c r="G72" s="0" t="s">
        <v>726</v>
      </c>
      <c r="H72" s="0" t="s">
        <v>53</v>
      </c>
      <c r="J72" s="0" t="s">
        <v>747</v>
      </c>
      <c r="K72" s="0" t="s">
        <v>760</v>
      </c>
      <c r="L72" s="0" t="s">
        <v>761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724</v>
      </c>
      <c r="E73" s="0" t="s">
        <v>725</v>
      </c>
      <c r="F73" s="0" t="s">
        <v>556</v>
      </c>
      <c r="G73" s="0" t="s">
        <v>726</v>
      </c>
      <c r="H73" s="0" t="s">
        <v>53</v>
      </c>
      <c r="J73" s="0" t="s">
        <v>747</v>
      </c>
      <c r="K73" s="0" t="s">
        <v>762</v>
      </c>
      <c r="L73" s="0" t="s">
        <v>763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724</v>
      </c>
      <c r="E74" s="0" t="s">
        <v>725</v>
      </c>
      <c r="F74" s="0" t="s">
        <v>556</v>
      </c>
      <c r="G74" s="0" t="s">
        <v>726</v>
      </c>
      <c r="H74" s="0" t="s">
        <v>53</v>
      </c>
      <c r="J74" s="0" t="s">
        <v>747</v>
      </c>
      <c r="K74" s="0" t="s">
        <v>764</v>
      </c>
      <c r="L74" s="0" t="s">
        <v>765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724</v>
      </c>
      <c r="E75" s="0" t="s">
        <v>725</v>
      </c>
      <c r="F75" s="0" t="s">
        <v>556</v>
      </c>
      <c r="G75" s="0" t="s">
        <v>726</v>
      </c>
      <c r="H75" s="0" t="s">
        <v>53</v>
      </c>
      <c r="J75" s="0" t="s">
        <v>766</v>
      </c>
      <c r="K75" s="0" t="s">
        <v>767</v>
      </c>
      <c r="L75" s="0" t="s">
        <v>768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769</v>
      </c>
      <c r="E76" s="0" t="s">
        <v>770</v>
      </c>
      <c r="F76" s="0" t="s">
        <v>771</v>
      </c>
      <c r="G76" s="0" t="s">
        <v>772</v>
      </c>
      <c r="J76" s="0" t="s">
        <v>657</v>
      </c>
      <c r="K76" s="0" t="s">
        <v>658</v>
      </c>
      <c r="L76" s="0" t="s">
        <v>659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769</v>
      </c>
      <c r="E77" s="0" t="s">
        <v>770</v>
      </c>
      <c r="F77" s="0" t="s">
        <v>771</v>
      </c>
      <c r="G77" s="0" t="s">
        <v>772</v>
      </c>
      <c r="J77" s="0" t="s">
        <v>739</v>
      </c>
      <c r="K77" s="0" t="s">
        <v>739</v>
      </c>
      <c r="L77" s="0" t="s">
        <v>740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773</v>
      </c>
      <c r="E78" s="0" t="s">
        <v>774</v>
      </c>
      <c r="F78" s="0" t="s">
        <v>775</v>
      </c>
      <c r="G78" s="0" t="s">
        <v>776</v>
      </c>
      <c r="J78" s="0" t="s">
        <v>747</v>
      </c>
      <c r="K78" s="0" t="s">
        <v>760</v>
      </c>
      <c r="L78" s="0" t="s">
        <v>761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777</v>
      </c>
      <c r="E79" s="0" t="s">
        <v>778</v>
      </c>
      <c r="F79" s="0" t="s">
        <v>597</v>
      </c>
      <c r="G79" s="0" t="s">
        <v>779</v>
      </c>
      <c r="J79" s="0" t="s">
        <v>599</v>
      </c>
      <c r="K79" s="0" t="s">
        <v>780</v>
      </c>
      <c r="L79" s="0" t="s">
        <v>781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777</v>
      </c>
      <c r="E80" s="0" t="s">
        <v>778</v>
      </c>
      <c r="F80" s="0" t="s">
        <v>597</v>
      </c>
      <c r="G80" s="0" t="s">
        <v>779</v>
      </c>
      <c r="J80" s="0" t="s">
        <v>599</v>
      </c>
      <c r="K80" s="0" t="s">
        <v>607</v>
      </c>
      <c r="L80" s="0" t="s">
        <v>782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777</v>
      </c>
      <c r="E81" s="0" t="s">
        <v>778</v>
      </c>
      <c r="F81" s="0" t="s">
        <v>597</v>
      </c>
      <c r="G81" s="0" t="s">
        <v>779</v>
      </c>
      <c r="J81" s="0" t="s">
        <v>599</v>
      </c>
      <c r="K81" s="0" t="s">
        <v>692</v>
      </c>
      <c r="L81" s="0" t="s">
        <v>693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777</v>
      </c>
      <c r="E82" s="0" t="s">
        <v>778</v>
      </c>
      <c r="F82" s="0" t="s">
        <v>597</v>
      </c>
      <c r="G82" s="0" t="s">
        <v>779</v>
      </c>
      <c r="J82" s="0" t="s">
        <v>599</v>
      </c>
      <c r="K82" s="0" t="s">
        <v>783</v>
      </c>
      <c r="L82" s="0" t="s">
        <v>784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777</v>
      </c>
      <c r="E83" s="0" t="s">
        <v>778</v>
      </c>
      <c r="F83" s="0" t="s">
        <v>597</v>
      </c>
      <c r="G83" s="0" t="s">
        <v>779</v>
      </c>
      <c r="J83" s="0" t="s">
        <v>599</v>
      </c>
      <c r="K83" s="0" t="s">
        <v>743</v>
      </c>
      <c r="L83" s="0" t="s">
        <v>744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777</v>
      </c>
      <c r="E84" s="0" t="s">
        <v>778</v>
      </c>
      <c r="F84" s="0" t="s">
        <v>597</v>
      </c>
      <c r="G84" s="0" t="s">
        <v>779</v>
      </c>
      <c r="J84" s="0" t="s">
        <v>599</v>
      </c>
      <c r="K84" s="0" t="s">
        <v>785</v>
      </c>
      <c r="L84" s="0" t="s">
        <v>786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787</v>
      </c>
      <c r="E85" s="0" t="s">
        <v>788</v>
      </c>
      <c r="F85" s="0" t="s">
        <v>789</v>
      </c>
      <c r="G85" s="0" t="s">
        <v>790</v>
      </c>
      <c r="H85" s="0" t="s">
        <v>53</v>
      </c>
      <c r="J85" s="0" t="s">
        <v>791</v>
      </c>
      <c r="K85" s="0" t="s">
        <v>792</v>
      </c>
      <c r="L85" s="0" t="s">
        <v>793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794</v>
      </c>
      <c r="E86" s="0" t="s">
        <v>795</v>
      </c>
      <c r="F86" s="0" t="s">
        <v>796</v>
      </c>
      <c r="G86" s="0" t="s">
        <v>797</v>
      </c>
      <c r="H86" s="0" t="s">
        <v>53</v>
      </c>
      <c r="J86" s="0" t="s">
        <v>798</v>
      </c>
      <c r="K86" s="0" t="s">
        <v>799</v>
      </c>
      <c r="L86" s="0" t="s">
        <v>800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794</v>
      </c>
      <c r="E87" s="0" t="s">
        <v>795</v>
      </c>
      <c r="F87" s="0" t="s">
        <v>796</v>
      </c>
      <c r="G87" s="0" t="s">
        <v>797</v>
      </c>
      <c r="H87" s="0" t="s">
        <v>53</v>
      </c>
      <c r="J87" s="0" t="s">
        <v>798</v>
      </c>
      <c r="K87" s="0" t="s">
        <v>801</v>
      </c>
      <c r="L87" s="0" t="s">
        <v>802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794</v>
      </c>
      <c r="E88" s="0" t="s">
        <v>795</v>
      </c>
      <c r="F88" s="0" t="s">
        <v>796</v>
      </c>
      <c r="G88" s="0" t="s">
        <v>797</v>
      </c>
      <c r="H88" s="0" t="s">
        <v>53</v>
      </c>
      <c r="J88" s="0" t="s">
        <v>798</v>
      </c>
      <c r="K88" s="0" t="s">
        <v>803</v>
      </c>
      <c r="L88" s="0" t="s">
        <v>804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794</v>
      </c>
      <c r="E89" s="0" t="s">
        <v>795</v>
      </c>
      <c r="F89" s="0" t="s">
        <v>796</v>
      </c>
      <c r="G89" s="0" t="s">
        <v>797</v>
      </c>
      <c r="H89" s="0" t="s">
        <v>53</v>
      </c>
      <c r="J89" s="0" t="s">
        <v>798</v>
      </c>
      <c r="K89" s="0" t="s">
        <v>805</v>
      </c>
      <c r="L89" s="0" t="s">
        <v>806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794</v>
      </c>
      <c r="E90" s="0" t="s">
        <v>795</v>
      </c>
      <c r="F90" s="0" t="s">
        <v>796</v>
      </c>
      <c r="G90" s="0" t="s">
        <v>797</v>
      </c>
      <c r="H90" s="0" t="s">
        <v>53</v>
      </c>
      <c r="J90" s="0" t="s">
        <v>798</v>
      </c>
      <c r="K90" s="0" t="s">
        <v>807</v>
      </c>
      <c r="L90" s="0" t="s">
        <v>808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794</v>
      </c>
      <c r="E91" s="0" t="s">
        <v>795</v>
      </c>
      <c r="F91" s="0" t="s">
        <v>796</v>
      </c>
      <c r="G91" s="0" t="s">
        <v>797</v>
      </c>
      <c r="H91" s="0" t="s">
        <v>53</v>
      </c>
      <c r="J91" s="0" t="s">
        <v>798</v>
      </c>
      <c r="K91" s="0" t="s">
        <v>809</v>
      </c>
      <c r="L91" s="0" t="s">
        <v>810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794</v>
      </c>
      <c r="E92" s="0" t="s">
        <v>795</v>
      </c>
      <c r="F92" s="0" t="s">
        <v>796</v>
      </c>
      <c r="G92" s="0" t="s">
        <v>797</v>
      </c>
      <c r="H92" s="0" t="s">
        <v>53</v>
      </c>
      <c r="J92" s="0" t="s">
        <v>798</v>
      </c>
      <c r="K92" s="0" t="s">
        <v>811</v>
      </c>
      <c r="L92" s="0" t="s">
        <v>812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794</v>
      </c>
      <c r="E93" s="0" t="s">
        <v>795</v>
      </c>
      <c r="F93" s="0" t="s">
        <v>796</v>
      </c>
      <c r="G93" s="0" t="s">
        <v>797</v>
      </c>
      <c r="H93" s="0" t="s">
        <v>53</v>
      </c>
      <c r="J93" s="0" t="s">
        <v>798</v>
      </c>
      <c r="K93" s="0" t="s">
        <v>813</v>
      </c>
      <c r="L93" s="0" t="s">
        <v>814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794</v>
      </c>
      <c r="E94" s="0" t="s">
        <v>795</v>
      </c>
      <c r="F94" s="0" t="s">
        <v>796</v>
      </c>
      <c r="G94" s="0" t="s">
        <v>797</v>
      </c>
      <c r="H94" s="0" t="s">
        <v>53</v>
      </c>
      <c r="J94" s="0" t="s">
        <v>798</v>
      </c>
      <c r="K94" s="0" t="s">
        <v>815</v>
      </c>
      <c r="L94" s="0" t="s">
        <v>816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817</v>
      </c>
      <c r="E95" s="0" t="s">
        <v>818</v>
      </c>
      <c r="F95" s="0" t="s">
        <v>789</v>
      </c>
      <c r="G95" s="0" t="s">
        <v>819</v>
      </c>
      <c r="H95" s="0" t="s">
        <v>53</v>
      </c>
      <c r="J95" s="0" t="s">
        <v>820</v>
      </c>
      <c r="K95" s="0" t="s">
        <v>821</v>
      </c>
      <c r="L95" s="0" t="s">
        <v>822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823</v>
      </c>
      <c r="E96" s="0" t="s">
        <v>824</v>
      </c>
      <c r="F96" s="0" t="s">
        <v>825</v>
      </c>
      <c r="G96" s="0" t="s">
        <v>826</v>
      </c>
      <c r="H96" s="0" t="s">
        <v>53</v>
      </c>
      <c r="J96" s="0" t="s">
        <v>667</v>
      </c>
      <c r="K96" s="0" t="s">
        <v>667</v>
      </c>
      <c r="L96" s="0" t="s">
        <v>668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827</v>
      </c>
      <c r="E97" s="0" t="s">
        <v>828</v>
      </c>
      <c r="F97" s="0" t="s">
        <v>829</v>
      </c>
      <c r="G97" s="0" t="s">
        <v>830</v>
      </c>
      <c r="H97" s="0" t="s">
        <v>53</v>
      </c>
      <c r="J97" s="0" t="s">
        <v>831</v>
      </c>
      <c r="K97" s="0" t="s">
        <v>831</v>
      </c>
      <c r="L97" s="0" t="s">
        <v>832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833</v>
      </c>
      <c r="E98" s="0" t="s">
        <v>834</v>
      </c>
      <c r="F98" s="0" t="s">
        <v>829</v>
      </c>
      <c r="G98" s="0" t="s">
        <v>835</v>
      </c>
      <c r="H98" s="0" t="s">
        <v>53</v>
      </c>
      <c r="J98" s="0" t="s">
        <v>831</v>
      </c>
      <c r="K98" s="0" t="s">
        <v>831</v>
      </c>
      <c r="L98" s="0" t="s">
        <v>832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836</v>
      </c>
      <c r="E99" s="0" t="s">
        <v>837</v>
      </c>
      <c r="F99" s="0" t="s">
        <v>44</v>
      </c>
      <c r="G99" s="0" t="s">
        <v>838</v>
      </c>
      <c r="J99" s="0" t="s">
        <v>71</v>
      </c>
      <c r="K99" s="0" t="s">
        <v>839</v>
      </c>
      <c r="L99" s="0" t="s">
        <v>840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836</v>
      </c>
      <c r="E100" s="0" t="s">
        <v>837</v>
      </c>
      <c r="F100" s="0" t="s">
        <v>44</v>
      </c>
      <c r="G100" s="0" t="s">
        <v>838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836</v>
      </c>
      <c r="E101" s="0" t="s">
        <v>837</v>
      </c>
      <c r="F101" s="0" t="s">
        <v>44</v>
      </c>
      <c r="G101" s="0" t="s">
        <v>838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572</v>
      </c>
      <c r="G102" s="0" t="s">
        <v>847</v>
      </c>
      <c r="H102" s="0" t="s">
        <v>53</v>
      </c>
      <c r="J102" s="0" t="s">
        <v>732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572</v>
      </c>
      <c r="G103" s="0" t="s">
        <v>847</v>
      </c>
      <c r="H103" s="0" t="s">
        <v>53</v>
      </c>
      <c r="J103" s="0" t="s">
        <v>732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572</v>
      </c>
      <c r="G104" s="0" t="s">
        <v>847</v>
      </c>
      <c r="H104" s="0" t="s">
        <v>53</v>
      </c>
      <c r="J104" s="0" t="s">
        <v>732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572</v>
      </c>
      <c r="G105" s="0" t="s">
        <v>847</v>
      </c>
      <c r="H105" s="0" t="s">
        <v>53</v>
      </c>
      <c r="J105" s="0" t="s">
        <v>732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572</v>
      </c>
      <c r="G106" s="0" t="s">
        <v>847</v>
      </c>
      <c r="H106" s="0" t="s">
        <v>53</v>
      </c>
      <c r="J106" s="0" t="s">
        <v>732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572</v>
      </c>
      <c r="G107" s="0" t="s">
        <v>847</v>
      </c>
      <c r="H107" s="0" t="s">
        <v>53</v>
      </c>
      <c r="J107" s="0" t="s">
        <v>732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572</v>
      </c>
      <c r="G108" s="0" t="s">
        <v>847</v>
      </c>
      <c r="H108" s="0" t="s">
        <v>53</v>
      </c>
      <c r="J108" s="0" t="s">
        <v>732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572</v>
      </c>
      <c r="G109" s="0" t="s">
        <v>847</v>
      </c>
      <c r="H109" s="0" t="s">
        <v>53</v>
      </c>
      <c r="J109" s="0" t="s">
        <v>732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572</v>
      </c>
      <c r="G110" s="0" t="s">
        <v>847</v>
      </c>
      <c r="H110" s="0" t="s">
        <v>53</v>
      </c>
      <c r="J110" s="0" t="s">
        <v>732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766</v>
      </c>
      <c r="K111" s="0" t="s">
        <v>767</v>
      </c>
      <c r="L111" s="0" t="s">
        <v>768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766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766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766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556</v>
      </c>
      <c r="G115" s="0" t="s">
        <v>878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796</v>
      </c>
      <c r="G117" s="0" t="s">
        <v>887</v>
      </c>
      <c r="H117" s="0" t="s">
        <v>53</v>
      </c>
      <c r="J117" s="0" t="s">
        <v>798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578</v>
      </c>
      <c r="G118" s="0" t="s">
        <v>892</v>
      </c>
      <c r="J118" s="0" t="s">
        <v>727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578</v>
      </c>
      <c r="G119" s="0" t="s">
        <v>892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578</v>
      </c>
      <c r="G120" s="0" t="s">
        <v>892</v>
      </c>
      <c r="J120" s="0" t="s">
        <v>580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578</v>
      </c>
      <c r="G121" s="0" t="s">
        <v>892</v>
      </c>
      <c r="J121" s="0" t="s">
        <v>580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578</v>
      </c>
      <c r="G122" s="0" t="s">
        <v>892</v>
      </c>
      <c r="H122" s="0" t="s">
        <v>53</v>
      </c>
      <c r="J122" s="0" t="s">
        <v>580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578</v>
      </c>
      <c r="G123" s="0" t="s">
        <v>892</v>
      </c>
      <c r="J123" s="0" t="s">
        <v>580</v>
      </c>
      <c r="K123" s="0" t="s">
        <v>652</v>
      </c>
      <c r="L123" s="0" t="s">
        <v>653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639</v>
      </c>
      <c r="K125" s="0" t="s">
        <v>640</v>
      </c>
      <c r="L125" s="0" t="s">
        <v>641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727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727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727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644</v>
      </c>
      <c r="L131" s="0" t="s">
        <v>645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521</v>
      </c>
      <c r="J132" s="0" t="s">
        <v>71</v>
      </c>
      <c r="K132" s="0" t="s">
        <v>644</v>
      </c>
      <c r="L132" s="0" t="s">
        <v>645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839</v>
      </c>
      <c r="L133" s="0" t="s">
        <v>840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74</v>
      </c>
      <c r="L135" s="0" t="s">
        <v>77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74</v>
      </c>
      <c r="L136" s="0" t="s">
        <v>77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630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630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630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630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639</v>
      </c>
      <c r="K145" s="0" t="s">
        <v>640</v>
      </c>
      <c r="L145" s="0" t="s">
        <v>641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791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791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791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607</v>
      </c>
      <c r="L152" s="0" t="s">
        <v>608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609</v>
      </c>
      <c r="L153" s="0" t="s">
        <v>610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766</v>
      </c>
      <c r="K155" s="0" t="s">
        <v>767</v>
      </c>
      <c r="L155" s="0" t="s">
        <v>768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775</v>
      </c>
      <c r="G159" s="0" t="s">
        <v>969</v>
      </c>
      <c r="H159" s="0" t="s">
        <v>53</v>
      </c>
      <c r="J159" s="0" t="s">
        <v>747</v>
      </c>
      <c r="K159" s="0" t="s">
        <v>752</v>
      </c>
      <c r="L159" s="0" t="s">
        <v>753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775</v>
      </c>
      <c r="G160" s="0" t="s">
        <v>969</v>
      </c>
      <c r="H160" s="0" t="s">
        <v>53</v>
      </c>
      <c r="J160" s="0" t="s">
        <v>747</v>
      </c>
      <c r="K160" s="0" t="s">
        <v>754</v>
      </c>
      <c r="L160" s="0" t="s">
        <v>755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903</v>
      </c>
      <c r="G161" s="0" t="s">
        <v>972</v>
      </c>
      <c r="H161" s="0" t="s">
        <v>53</v>
      </c>
      <c r="J161" s="0" t="s">
        <v>637</v>
      </c>
      <c r="K161" s="0" t="s">
        <v>637</v>
      </c>
      <c r="L161" s="0" t="s">
        <v>638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630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597</v>
      </c>
      <c r="G166" s="0" t="s">
        <v>989</v>
      </c>
      <c r="H166" s="0" t="s">
        <v>53</v>
      </c>
      <c r="J166" s="0" t="s">
        <v>599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597</v>
      </c>
      <c r="G167" s="0" t="s">
        <v>989</v>
      </c>
      <c r="H167" s="0" t="s">
        <v>53</v>
      </c>
      <c r="J167" s="0" t="s">
        <v>599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597</v>
      </c>
      <c r="G168" s="0" t="s">
        <v>989</v>
      </c>
      <c r="H168" s="0" t="s">
        <v>53</v>
      </c>
      <c r="J168" s="0" t="s">
        <v>599</v>
      </c>
      <c r="K168" s="0" t="s">
        <v>785</v>
      </c>
      <c r="L168" s="0" t="s">
        <v>786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642</v>
      </c>
      <c r="K169" s="0" t="s">
        <v>642</v>
      </c>
      <c r="L169" s="0" t="s">
        <v>643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599</v>
      </c>
      <c r="K177" s="0" t="s">
        <v>783</v>
      </c>
      <c r="L177" s="0" t="s">
        <v>784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721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766</v>
      </c>
      <c r="K180" s="0" t="s">
        <v>767</v>
      </c>
      <c r="L180" s="0" t="s">
        <v>768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913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913</v>
      </c>
      <c r="G182" s="0" t="s">
        <v>1020</v>
      </c>
      <c r="H182" s="0" t="s">
        <v>53</v>
      </c>
      <c r="J182" s="0" t="s">
        <v>639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913</v>
      </c>
      <c r="G183" s="0" t="s">
        <v>1020</v>
      </c>
      <c r="H183" s="0" t="s">
        <v>53</v>
      </c>
      <c r="J183" s="0" t="s">
        <v>727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913</v>
      </c>
      <c r="G184" s="0" t="s">
        <v>1020</v>
      </c>
      <c r="H184" s="0" t="s">
        <v>53</v>
      </c>
      <c r="J184" s="0" t="s">
        <v>727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913</v>
      </c>
      <c r="G185" s="0" t="s">
        <v>1020</v>
      </c>
      <c r="H185" s="0" t="s">
        <v>53</v>
      </c>
      <c r="J185" s="0" t="s">
        <v>727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702</v>
      </c>
      <c r="G186" s="0" t="s">
        <v>1031</v>
      </c>
      <c r="H186" s="0" t="s">
        <v>53</v>
      </c>
      <c r="J186" s="0" t="s">
        <v>704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913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913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913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657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657</v>
      </c>
      <c r="K192" s="0" t="s">
        <v>658</v>
      </c>
      <c r="L192" s="0" t="s">
        <v>659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657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657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657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597</v>
      </c>
      <c r="G196" s="0" t="s">
        <v>1061</v>
      </c>
      <c r="H196" s="0" t="s">
        <v>53</v>
      </c>
      <c r="J196" s="0" t="s">
        <v>599</v>
      </c>
      <c r="K196" s="0" t="s">
        <v>600</v>
      </c>
      <c r="L196" s="0" t="s">
        <v>601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597</v>
      </c>
      <c r="G197" s="0" t="s">
        <v>1061</v>
      </c>
      <c r="H197" s="0" t="s">
        <v>53</v>
      </c>
      <c r="J197" s="0" t="s">
        <v>599</v>
      </c>
      <c r="K197" s="0" t="s">
        <v>783</v>
      </c>
      <c r="L197" s="0" t="s">
        <v>784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597</v>
      </c>
      <c r="G198" s="0" t="s">
        <v>1061</v>
      </c>
      <c r="H198" s="0" t="s">
        <v>53</v>
      </c>
      <c r="J198" s="0" t="s">
        <v>599</v>
      </c>
      <c r="K198" s="0" t="s">
        <v>745</v>
      </c>
      <c r="L198" s="0" t="s">
        <v>746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597</v>
      </c>
      <c r="G199" s="0" t="s">
        <v>1064</v>
      </c>
      <c r="H199" s="0" t="s">
        <v>53</v>
      </c>
      <c r="J199" s="0" t="s">
        <v>599</v>
      </c>
      <c r="K199" s="0" t="s">
        <v>745</v>
      </c>
      <c r="L199" s="0" t="s">
        <v>746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597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913</v>
      </c>
      <c r="G201" s="0" t="s">
        <v>1070</v>
      </c>
      <c r="H201" s="0" t="s">
        <v>53</v>
      </c>
      <c r="J201" s="0" t="s">
        <v>741</v>
      </c>
      <c r="K201" s="0" t="s">
        <v>741</v>
      </c>
      <c r="L201" s="0" t="s">
        <v>742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791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791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791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791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791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791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791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747</v>
      </c>
      <c r="K211" s="0" t="s">
        <v>760</v>
      </c>
      <c r="L211" s="0" t="s">
        <v>761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637</v>
      </c>
      <c r="K212" s="0" t="s">
        <v>637</v>
      </c>
      <c r="L212" s="0" t="s">
        <v>638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796</v>
      </c>
      <c r="G213" s="0" t="s">
        <v>1092</v>
      </c>
      <c r="H213" s="0" t="s">
        <v>53</v>
      </c>
      <c r="J213" s="0" t="s">
        <v>798</v>
      </c>
      <c r="K213" s="0" t="s">
        <v>805</v>
      </c>
      <c r="L213" s="0" t="s">
        <v>806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796</v>
      </c>
      <c r="G214" s="0" t="s">
        <v>1092</v>
      </c>
      <c r="H214" s="0" t="s">
        <v>53</v>
      </c>
      <c r="J214" s="0" t="s">
        <v>798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903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721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732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597</v>
      </c>
      <c r="G226" s="0" t="s">
        <v>1146</v>
      </c>
      <c r="H226" s="0" t="s">
        <v>53</v>
      </c>
      <c r="J226" s="0" t="s">
        <v>599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597</v>
      </c>
      <c r="G227" s="0" t="s">
        <v>1151</v>
      </c>
      <c r="H227" s="0" t="s">
        <v>53</v>
      </c>
      <c r="J227" s="0" t="s">
        <v>599</v>
      </c>
      <c r="K227" s="0" t="s">
        <v>743</v>
      </c>
      <c r="L227" s="0" t="s">
        <v>744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913</v>
      </c>
      <c r="G228" s="0" t="s">
        <v>1154</v>
      </c>
      <c r="H228" s="0" t="s">
        <v>53</v>
      </c>
      <c r="J228" s="0" t="s">
        <v>727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913</v>
      </c>
      <c r="G229" s="0" t="s">
        <v>1154</v>
      </c>
      <c r="H229" s="0" t="s">
        <v>53</v>
      </c>
      <c r="J229" s="0" t="s">
        <v>727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903</v>
      </c>
      <c r="G230" s="0" t="s">
        <v>1161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721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675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675</v>
      </c>
      <c r="K234" s="0" t="s">
        <v>676</v>
      </c>
      <c r="L234" s="0" t="s">
        <v>677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675</v>
      </c>
      <c r="K235" s="0" t="s">
        <v>678</v>
      </c>
      <c r="L235" s="0" t="s">
        <v>679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675</v>
      </c>
      <c r="K236" s="0" t="s">
        <v>713</v>
      </c>
      <c r="L236" s="0" t="s">
        <v>714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675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675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675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652</v>
      </c>
      <c r="L240" s="0" t="s">
        <v>653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646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646</v>
      </c>
      <c r="K242" s="0" t="s">
        <v>647</v>
      </c>
      <c r="L242" s="0" t="s">
        <v>648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646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702</v>
      </c>
      <c r="G244" s="0" t="s">
        <v>1192</v>
      </c>
      <c r="H244" s="0" t="s">
        <v>53</v>
      </c>
      <c r="J244" s="0" t="s">
        <v>704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702</v>
      </c>
      <c r="G245" s="0" t="s">
        <v>1197</v>
      </c>
      <c r="H245" s="0" t="s">
        <v>53</v>
      </c>
      <c r="J245" s="0" t="s">
        <v>704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702</v>
      </c>
      <c r="G246" s="0" t="s">
        <v>1197</v>
      </c>
      <c r="H246" s="0" t="s">
        <v>53</v>
      </c>
      <c r="J246" s="0" t="s">
        <v>704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702</v>
      </c>
      <c r="G247" s="0" t="s">
        <v>1197</v>
      </c>
      <c r="H247" s="0" t="s">
        <v>53</v>
      </c>
      <c r="J247" s="0" t="s">
        <v>704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702</v>
      </c>
      <c r="G248" s="0" t="s">
        <v>1197</v>
      </c>
      <c r="H248" s="0" t="s">
        <v>53</v>
      </c>
      <c r="J248" s="0" t="s">
        <v>704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702</v>
      </c>
      <c r="G249" s="0" t="s">
        <v>1197</v>
      </c>
      <c r="J249" s="0" t="s">
        <v>704</v>
      </c>
      <c r="K249" s="0" t="s">
        <v>917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702</v>
      </c>
      <c r="G250" s="0" t="s">
        <v>1197</v>
      </c>
      <c r="H250" s="0" t="s">
        <v>53</v>
      </c>
      <c r="J250" s="0" t="s">
        <v>704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702</v>
      </c>
      <c r="G251" s="0" t="s">
        <v>1197</v>
      </c>
      <c r="H251" s="0" t="s">
        <v>53</v>
      </c>
      <c r="J251" s="0" t="s">
        <v>704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702</v>
      </c>
      <c r="G252" s="0" t="s">
        <v>1197</v>
      </c>
      <c r="H252" s="0" t="s">
        <v>53</v>
      </c>
      <c r="J252" s="0" t="s">
        <v>704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597</v>
      </c>
      <c r="G253" s="0" t="s">
        <v>1214</v>
      </c>
      <c r="H253" s="0" t="s">
        <v>53</v>
      </c>
      <c r="J253" s="0" t="s">
        <v>599</v>
      </c>
      <c r="K253" s="0" t="s">
        <v>607</v>
      </c>
      <c r="L253" s="0" t="s">
        <v>782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597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913</v>
      </c>
      <c r="G255" s="0" t="s">
        <v>1220</v>
      </c>
      <c r="H255" s="0" t="s">
        <v>53</v>
      </c>
      <c r="J255" s="0" t="s">
        <v>727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727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727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727</v>
      </c>
      <c r="K259" s="0" t="s">
        <v>730</v>
      </c>
      <c r="L259" s="0" t="s">
        <v>731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796</v>
      </c>
      <c r="G260" s="0" t="s">
        <v>1236</v>
      </c>
      <c r="H260" s="0" t="s">
        <v>53</v>
      </c>
      <c r="J260" s="0" t="s">
        <v>798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909</v>
      </c>
      <c r="G261" s="0" t="s">
        <v>1241</v>
      </c>
      <c r="H261" s="0" t="s">
        <v>53</v>
      </c>
      <c r="J261" s="0" t="s">
        <v>639</v>
      </c>
      <c r="K261" s="0" t="s">
        <v>676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909</v>
      </c>
      <c r="G262" s="0" t="s">
        <v>1241</v>
      </c>
      <c r="H262" s="0" t="s">
        <v>53</v>
      </c>
      <c r="J262" s="0" t="s">
        <v>639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909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909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909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909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909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702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642</v>
      </c>
      <c r="K269" s="0" t="s">
        <v>642</v>
      </c>
      <c r="L269" s="0" t="s">
        <v>643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675</v>
      </c>
      <c r="K270" s="0" t="s">
        <v>713</v>
      </c>
      <c r="L270" s="0" t="s">
        <v>714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642</v>
      </c>
      <c r="K273" s="0" t="s">
        <v>642</v>
      </c>
      <c r="L273" s="0" t="s">
        <v>643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903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719</v>
      </c>
      <c r="G275" s="0" t="s">
        <v>1272</v>
      </c>
      <c r="H275" s="0" t="s">
        <v>53</v>
      </c>
      <c r="J275" s="0" t="s">
        <v>721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719</v>
      </c>
      <c r="G276" s="0" t="s">
        <v>1272</v>
      </c>
      <c r="J276" s="0" t="s">
        <v>721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642</v>
      </c>
      <c r="K277" s="0" t="s">
        <v>642</v>
      </c>
      <c r="L277" s="0" t="s">
        <v>643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646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702</v>
      </c>
      <c r="G281" s="0" t="s">
        <v>1289</v>
      </c>
      <c r="H281" s="0" t="s">
        <v>53</v>
      </c>
      <c r="J281" s="0" t="s">
        <v>704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675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630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657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657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675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702</v>
      </c>
      <c r="G288" s="0" t="s">
        <v>1311</v>
      </c>
      <c r="H288" s="0" t="s">
        <v>53</v>
      </c>
      <c r="J288" s="0" t="s">
        <v>704</v>
      </c>
      <c r="K288" s="0" t="s">
        <v>917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646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642</v>
      </c>
      <c r="K293" s="0" t="s">
        <v>642</v>
      </c>
      <c r="L293" s="0" t="s">
        <v>643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702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831</v>
      </c>
      <c r="K297" s="0" t="s">
        <v>831</v>
      </c>
      <c r="L297" s="0" t="s">
        <v>832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741</v>
      </c>
      <c r="K298" s="0" t="s">
        <v>741</v>
      </c>
      <c r="L298" s="0" t="s">
        <v>742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721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721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721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721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597</v>
      </c>
      <c r="G303" s="0" t="s">
        <v>1355</v>
      </c>
      <c r="J303" s="0" t="s">
        <v>599</v>
      </c>
      <c r="K303" s="0" t="s">
        <v>783</v>
      </c>
      <c r="L303" s="0" t="s">
        <v>784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702</v>
      </c>
      <c r="G304" s="0" t="s">
        <v>1358</v>
      </c>
      <c r="H304" s="0" t="s">
        <v>53</v>
      </c>
      <c r="J304" s="0" t="s">
        <v>704</v>
      </c>
      <c r="K304" s="0" t="s">
        <v>705</v>
      </c>
      <c r="L304" s="0" t="s">
        <v>706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868</v>
      </c>
      <c r="G305" s="0" t="s">
        <v>1361</v>
      </c>
      <c r="H305" s="0" t="s">
        <v>53</v>
      </c>
      <c r="J305" s="0" t="s">
        <v>766</v>
      </c>
      <c r="K305" s="0" t="s">
        <v>767</v>
      </c>
      <c r="L305" s="0" t="s">
        <v>768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903</v>
      </c>
      <c r="G306" s="0" t="s">
        <v>1364</v>
      </c>
      <c r="H306" s="0" t="s">
        <v>53</v>
      </c>
      <c r="J306" s="0" t="s">
        <v>657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903</v>
      </c>
      <c r="G307" s="0" t="s">
        <v>1364</v>
      </c>
      <c r="J307" s="0" t="s">
        <v>657</v>
      </c>
      <c r="K307" s="0" t="s">
        <v>658</v>
      </c>
      <c r="L307" s="0" t="s">
        <v>659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903</v>
      </c>
      <c r="G308" s="0" t="s">
        <v>1364</v>
      </c>
      <c r="J308" s="0" t="s">
        <v>657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903</v>
      </c>
      <c r="G309" s="0" t="s">
        <v>1364</v>
      </c>
      <c r="J309" s="0" t="s">
        <v>657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913</v>
      </c>
      <c r="G310" s="0" t="s">
        <v>1369</v>
      </c>
      <c r="H310" s="0" t="s">
        <v>53</v>
      </c>
      <c r="J310" s="0" t="s">
        <v>727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909</v>
      </c>
      <c r="G311" s="0" t="s">
        <v>1372</v>
      </c>
      <c r="H311" s="0" t="s">
        <v>53</v>
      </c>
      <c r="J311" s="0" t="s">
        <v>639</v>
      </c>
      <c r="K311" s="0" t="s">
        <v>640</v>
      </c>
      <c r="L311" s="0" t="s">
        <v>641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796</v>
      </c>
      <c r="G312" s="0" t="s">
        <v>1375</v>
      </c>
      <c r="H312" s="0" t="s">
        <v>53</v>
      </c>
      <c r="J312" s="0" t="s">
        <v>798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732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868</v>
      </c>
      <c r="G315" s="0" t="s">
        <v>1387</v>
      </c>
      <c r="H315" s="0" t="s">
        <v>53</v>
      </c>
      <c r="J315" s="0" t="s">
        <v>766</v>
      </c>
      <c r="K315" s="0" t="s">
        <v>767</v>
      </c>
      <c r="L315" s="0" t="s">
        <v>768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657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704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909</v>
      </c>
      <c r="G325" s="0" t="s">
        <v>1415</v>
      </c>
      <c r="H325" s="0" t="s">
        <v>53</v>
      </c>
      <c r="J325" s="0" t="s">
        <v>639</v>
      </c>
      <c r="K325" s="0" t="s">
        <v>640</v>
      </c>
      <c r="L325" s="0" t="s">
        <v>641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909</v>
      </c>
      <c r="G326" s="0" t="s">
        <v>1415</v>
      </c>
      <c r="H326" s="0" t="s">
        <v>53</v>
      </c>
      <c r="J326" s="0" t="s">
        <v>639</v>
      </c>
      <c r="K326" s="0" t="s">
        <v>676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646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646</v>
      </c>
      <c r="K329" s="0" t="s">
        <v>647</v>
      </c>
      <c r="L329" s="0" t="s">
        <v>648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646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646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630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913</v>
      </c>
      <c r="G336" s="0" t="s">
        <v>1443</v>
      </c>
      <c r="H336" s="0" t="s">
        <v>53</v>
      </c>
      <c r="J336" s="0" t="s">
        <v>727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913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903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909</v>
      </c>
      <c r="G339" s="0" t="s">
        <v>1451</v>
      </c>
      <c r="H339" s="0" t="s">
        <v>53</v>
      </c>
      <c r="J339" s="0" t="s">
        <v>639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909</v>
      </c>
      <c r="G340" s="0" t="s">
        <v>1451</v>
      </c>
      <c r="H340" s="0" t="s">
        <v>53</v>
      </c>
      <c r="J340" s="0" t="s">
        <v>639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909</v>
      </c>
      <c r="G341" s="0" t="s">
        <v>1451</v>
      </c>
      <c r="H341" s="0" t="s">
        <v>53</v>
      </c>
      <c r="J341" s="0" t="s">
        <v>639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630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630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630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630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630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630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727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630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630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630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630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913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741</v>
      </c>
      <c r="K357" s="0" t="s">
        <v>741</v>
      </c>
      <c r="L357" s="0" t="s">
        <v>742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913</v>
      </c>
      <c r="G359" s="0" t="s">
        <v>1506</v>
      </c>
      <c r="H359" s="0" t="s">
        <v>53</v>
      </c>
      <c r="J359" s="0" t="s">
        <v>639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913</v>
      </c>
      <c r="G360" s="0" t="s">
        <v>1506</v>
      </c>
      <c r="H360" s="0" t="s">
        <v>53</v>
      </c>
      <c r="J360" s="0" t="s">
        <v>639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913</v>
      </c>
      <c r="G361" s="0" t="s">
        <v>1506</v>
      </c>
      <c r="H361" s="0" t="s">
        <v>53</v>
      </c>
      <c r="J361" s="0" t="s">
        <v>639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796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630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630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630</v>
      </c>
      <c r="K366" s="0" t="s">
        <v>631</v>
      </c>
      <c r="L366" s="0" t="s">
        <v>632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637</v>
      </c>
      <c r="K367" s="0" t="s">
        <v>637</v>
      </c>
      <c r="L367" s="0" t="s">
        <v>638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630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634</v>
      </c>
      <c r="F376" s="0" t="s">
        <v>1549</v>
      </c>
      <c r="G376" s="0" t="s">
        <v>636</v>
      </c>
      <c r="J376" s="0" t="s">
        <v>741</v>
      </c>
      <c r="K376" s="0" t="s">
        <v>741</v>
      </c>
      <c r="L376" s="0" t="s">
        <v>742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634</v>
      </c>
      <c r="F377" s="0" t="s">
        <v>1549</v>
      </c>
      <c r="G377" s="0" t="s">
        <v>636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771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771</v>
      </c>
      <c r="G381" s="0" t="s">
        <v>1561</v>
      </c>
      <c r="J381" s="0" t="s">
        <v>639</v>
      </c>
      <c r="K381" s="0" t="s">
        <v>640</v>
      </c>
      <c r="L381" s="0" t="s">
        <v>641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771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771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771</v>
      </c>
      <c r="G384" s="0" t="s">
        <v>1561</v>
      </c>
      <c r="J384" s="0" t="s">
        <v>766</v>
      </c>
      <c r="K384" s="0" t="s">
        <v>767</v>
      </c>
      <c r="L384" s="0" t="s">
        <v>768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637</v>
      </c>
      <c r="K386" s="0" t="s">
        <v>637</v>
      </c>
      <c r="L386" s="0" t="s">
        <v>638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74</v>
      </c>
      <c r="L389" s="0" t="s">
        <v>77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644</v>
      </c>
      <c r="L391" s="0" t="s">
        <v>645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637</v>
      </c>
      <c r="K392" s="0" t="s">
        <v>637</v>
      </c>
      <c r="L392" s="0" t="s">
        <v>638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771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771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771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771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771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771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630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D744E1C-57B9-2175-EDEB-283870C73F8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41668-2994-B855-F54E-039F60BE7124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287047A-4259-7035-A82A-366A38BF95E7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8D0DF51-31F6-4B4A-A903-7AB8DDD4A15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667</v>
      </c>
      <c r="B3" s="0" t="s">
        <v>667</v>
      </c>
      <c r="C3" s="0" t="s">
        <v>668</v>
      </c>
      <c r="D3" s="0" t="s">
        <v>1589</v>
      </c>
      <c r="E3" s="0" t="s">
        <v>667</v>
      </c>
      <c r="F3" s="0" t="s">
        <v>1591</v>
      </c>
    </row>
    <row customHeight="1" ht="10.5">
      <c r="A4" s="0" t="s">
        <v>704</v>
      </c>
      <c r="B4" s="0" t="s">
        <v>704</v>
      </c>
      <c r="C4" s="0" t="s">
        <v>1592</v>
      </c>
      <c r="D4" s="0" t="s">
        <v>1593</v>
      </c>
      <c r="E4" s="0" t="s">
        <v>704</v>
      </c>
      <c r="F4" s="0" t="s">
        <v>1594</v>
      </c>
    </row>
    <row customHeight="1" ht="10.5">
      <c r="A5" s="0" t="s">
        <v>704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704</v>
      </c>
      <c r="B6" s="0" t="s">
        <v>1200</v>
      </c>
      <c r="C6" s="0" t="s">
        <v>1201</v>
      </c>
      <c r="D6" s="0" t="s">
        <v>1595</v>
      </c>
      <c r="E6" s="0" t="s">
        <v>637</v>
      </c>
      <c r="F6" s="0" t="s">
        <v>1597</v>
      </c>
    </row>
    <row customHeight="1" ht="10.5">
      <c r="A7" s="305" t="s">
        <v>704</v>
      </c>
      <c r="B7" s="305" t="s">
        <v>1202</v>
      </c>
      <c r="C7" s="305" t="s">
        <v>1203</v>
      </c>
      <c r="D7" s="305" t="s">
        <v>1598</v>
      </c>
      <c r="E7" s="305" t="s">
        <v>675</v>
      </c>
      <c r="F7" s="305" t="s">
        <v>1599</v>
      </c>
    </row>
    <row customHeight="1" ht="10.5">
      <c r="A8" s="305" t="s">
        <v>704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704</v>
      </c>
      <c r="B9" s="305" t="s">
        <v>1032</v>
      </c>
      <c r="C9" s="305" t="s">
        <v>1033</v>
      </c>
      <c r="D9" s="305" t="s">
        <v>1595</v>
      </c>
      <c r="E9" s="305" t="s">
        <v>798</v>
      </c>
      <c r="F9" s="305" t="s">
        <v>1601</v>
      </c>
    </row>
    <row customHeight="1" ht="10.5">
      <c r="A10" s="305" t="s">
        <v>704</v>
      </c>
      <c r="B10" s="305" t="s">
        <v>705</v>
      </c>
      <c r="C10" s="305" t="s">
        <v>706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704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704</v>
      </c>
      <c r="B12" s="305" t="s">
        <v>917</v>
      </c>
      <c r="C12" s="305" t="s">
        <v>1206</v>
      </c>
      <c r="D12" s="305" t="s">
        <v>1595</v>
      </c>
      <c r="E12" s="305" t="s">
        <v>639</v>
      </c>
      <c r="F12" s="305" t="s">
        <v>1604</v>
      </c>
    </row>
    <row customHeight="1" ht="10.5">
      <c r="A13" s="305" t="s">
        <v>704</v>
      </c>
      <c r="B13" s="305" t="s">
        <v>1207</v>
      </c>
      <c r="C13" s="305" t="s">
        <v>1208</v>
      </c>
      <c r="D13" s="305" t="s">
        <v>1595</v>
      </c>
      <c r="E13" s="305" t="s">
        <v>883</v>
      </c>
      <c r="F13" s="305" t="s">
        <v>1605</v>
      </c>
    </row>
    <row customHeight="1" ht="10.5">
      <c r="A14" s="305" t="s">
        <v>704</v>
      </c>
      <c r="B14" s="305" t="s">
        <v>1209</v>
      </c>
      <c r="C14" s="305" t="s">
        <v>1210</v>
      </c>
      <c r="D14" s="305" t="s">
        <v>1595</v>
      </c>
      <c r="E14" s="305" t="s">
        <v>820</v>
      </c>
      <c r="F14" s="305" t="s">
        <v>1606</v>
      </c>
    </row>
    <row customHeight="1" ht="10.5">
      <c r="A15" s="305" t="s">
        <v>704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637</v>
      </c>
      <c r="B17" s="305" t="s">
        <v>637</v>
      </c>
      <c r="C17" s="305" t="s">
        <v>638</v>
      </c>
      <c r="D17" s="305" t="s">
        <v>1589</v>
      </c>
      <c r="E17" s="305" t="s">
        <v>727</v>
      </c>
      <c r="F17" s="305" t="s">
        <v>1609</v>
      </c>
    </row>
    <row customHeight="1" ht="10.5">
      <c r="A18" s="305" t="s">
        <v>675</v>
      </c>
      <c r="B18" s="305" t="s">
        <v>675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675</v>
      </c>
      <c r="B19" s="305" t="s">
        <v>1293</v>
      </c>
      <c r="C19" s="305" t="s">
        <v>1294</v>
      </c>
      <c r="D19" s="305" t="s">
        <v>1595</v>
      </c>
      <c r="E19" s="305" t="s">
        <v>732</v>
      </c>
      <c r="F19" s="305" t="s">
        <v>1612</v>
      </c>
    </row>
    <row customHeight="1" ht="10.5">
      <c r="A20" s="305" t="s">
        <v>675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675</v>
      </c>
      <c r="B21" s="305" t="s">
        <v>676</v>
      </c>
      <c r="C21" s="305" t="s">
        <v>677</v>
      </c>
      <c r="D21" s="305" t="s">
        <v>1595</v>
      </c>
      <c r="E21" s="305" t="s">
        <v>698</v>
      </c>
      <c r="F21" s="305" t="s">
        <v>1614</v>
      </c>
    </row>
    <row customHeight="1" ht="10.5">
      <c r="A22" s="305" t="s">
        <v>675</v>
      </c>
      <c r="B22" s="305" t="s">
        <v>678</v>
      </c>
      <c r="C22" s="305" t="s">
        <v>679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675</v>
      </c>
      <c r="B23" s="305" t="s">
        <v>713</v>
      </c>
      <c r="C23" s="305" t="s">
        <v>714</v>
      </c>
      <c r="D23" s="305" t="s">
        <v>1616</v>
      </c>
      <c r="E23" s="305" t="s">
        <v>657</v>
      </c>
      <c r="F23" s="305" t="s">
        <v>1617</v>
      </c>
    </row>
    <row customHeight="1" ht="10.5">
      <c r="A24" s="305" t="s">
        <v>675</v>
      </c>
      <c r="B24" s="305" t="s">
        <v>1618</v>
      </c>
      <c r="C24" s="305" t="s">
        <v>1619</v>
      </c>
      <c r="D24" s="305" t="s">
        <v>1595</v>
      </c>
      <c r="E24" s="305" t="s">
        <v>642</v>
      </c>
      <c r="F24" s="305" t="s">
        <v>1620</v>
      </c>
    </row>
    <row customHeight="1" ht="10.5">
      <c r="A25" s="305" t="s">
        <v>675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675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675</v>
      </c>
      <c r="B27" s="305" t="s">
        <v>1177</v>
      </c>
      <c r="C27" s="305" t="s">
        <v>1178</v>
      </c>
      <c r="D27" s="305" t="s">
        <v>1595</v>
      </c>
      <c r="E27" s="305" t="s">
        <v>791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798</v>
      </c>
      <c r="B29" s="305" t="s">
        <v>798</v>
      </c>
      <c r="C29" s="305" t="s">
        <v>1626</v>
      </c>
      <c r="D29" s="305" t="s">
        <v>1593</v>
      </c>
      <c r="E29" s="305" t="s">
        <v>831</v>
      </c>
      <c r="F29" s="305" t="s">
        <v>1627</v>
      </c>
    </row>
    <row customHeight="1" ht="10.5">
      <c r="A30" s="305" t="s">
        <v>798</v>
      </c>
      <c r="B30" s="305" t="s">
        <v>1237</v>
      </c>
      <c r="C30" s="305" t="s">
        <v>1238</v>
      </c>
      <c r="D30" s="305" t="s">
        <v>1598</v>
      </c>
      <c r="E30" s="305" t="s">
        <v>630</v>
      </c>
      <c r="F30" s="305" t="s">
        <v>1628</v>
      </c>
    </row>
    <row customHeight="1" ht="10.5">
      <c r="A31" s="305" t="s">
        <v>798</v>
      </c>
      <c r="B31" s="305" t="s">
        <v>799</v>
      </c>
      <c r="C31" s="305" t="s">
        <v>800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798</v>
      </c>
      <c r="B32" s="305" t="s">
        <v>801</v>
      </c>
      <c r="C32" s="305" t="s">
        <v>802</v>
      </c>
      <c r="D32" s="305" t="s">
        <v>1595</v>
      </c>
      <c r="E32" s="305" t="s">
        <v>905</v>
      </c>
      <c r="F32" s="305" t="s">
        <v>1630</v>
      </c>
    </row>
    <row customHeight="1" ht="10.5">
      <c r="A33" s="305" t="s">
        <v>798</v>
      </c>
      <c r="B33" s="305" t="s">
        <v>803</v>
      </c>
      <c r="C33" s="305" t="s">
        <v>804</v>
      </c>
      <c r="D33" s="305" t="s">
        <v>1595</v>
      </c>
      <c r="E33" s="305" t="s">
        <v>646</v>
      </c>
      <c r="F33" s="305" t="s">
        <v>1631</v>
      </c>
    </row>
    <row customHeight="1" ht="10.5">
      <c r="A34" s="305" t="s">
        <v>798</v>
      </c>
      <c r="B34" s="305" t="s">
        <v>805</v>
      </c>
      <c r="C34" s="305" t="s">
        <v>806</v>
      </c>
      <c r="D34" s="305" t="s">
        <v>1595</v>
      </c>
      <c r="E34" s="305" t="s">
        <v>739</v>
      </c>
      <c r="F34" s="305" t="s">
        <v>1632</v>
      </c>
    </row>
    <row customHeight="1" ht="10.5">
      <c r="A35" s="305" t="s">
        <v>798</v>
      </c>
      <c r="B35" s="305" t="s">
        <v>1633</v>
      </c>
      <c r="C35" s="305" t="s">
        <v>1634</v>
      </c>
      <c r="D35" s="305" t="s">
        <v>1595</v>
      </c>
      <c r="E35" s="305" t="s">
        <v>741</v>
      </c>
      <c r="F35" s="305" t="s">
        <v>1635</v>
      </c>
    </row>
    <row customHeight="1" ht="10.5">
      <c r="A36" s="305" t="s">
        <v>798</v>
      </c>
      <c r="B36" s="305" t="s">
        <v>888</v>
      </c>
      <c r="C36" s="305" t="s">
        <v>889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798</v>
      </c>
      <c r="B37" s="305" t="s">
        <v>1093</v>
      </c>
      <c r="C37" s="305" t="s">
        <v>1094</v>
      </c>
      <c r="D37" s="305" t="s">
        <v>1595</v>
      </c>
      <c r="E37" s="305" t="s">
        <v>599</v>
      </c>
      <c r="F37" s="305" t="s">
        <v>1637</v>
      </c>
    </row>
    <row customHeight="1" ht="10.5">
      <c r="A38" s="305" t="s">
        <v>798</v>
      </c>
      <c r="B38" s="305" t="s">
        <v>807</v>
      </c>
      <c r="C38" s="305" t="s">
        <v>808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798</v>
      </c>
      <c r="B39" s="305" t="s">
        <v>809</v>
      </c>
      <c r="C39" s="305" t="s">
        <v>810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798</v>
      </c>
      <c r="B40" s="305" t="s">
        <v>811</v>
      </c>
      <c r="C40" s="305" t="s">
        <v>812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798</v>
      </c>
      <c r="B41" s="305" t="s">
        <v>813</v>
      </c>
      <c r="C41" s="305" t="s">
        <v>814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798</v>
      </c>
      <c r="B42" s="305" t="s">
        <v>815</v>
      </c>
      <c r="C42" s="305" t="s">
        <v>816</v>
      </c>
      <c r="D42" s="305" t="s">
        <v>1595</v>
      </c>
      <c r="E42" s="305" t="s">
        <v>747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721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766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639</v>
      </c>
      <c r="B51" s="305" t="s">
        <v>640</v>
      </c>
      <c r="C51" s="305" t="s">
        <v>641</v>
      </c>
      <c r="D51" s="305" t="s">
        <v>1598</v>
      </c>
    </row>
    <row customHeight="1" ht="10.5">
      <c r="A52" s="305" t="s">
        <v>639</v>
      </c>
      <c r="B52" s="305" t="s">
        <v>639</v>
      </c>
      <c r="C52" s="305" t="s">
        <v>1656</v>
      </c>
      <c r="D52" s="305" t="s">
        <v>1593</v>
      </c>
    </row>
    <row customHeight="1" ht="10.5">
      <c r="A53" s="305" t="s">
        <v>639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639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639</v>
      </c>
      <c r="B55" s="305" t="s">
        <v>676</v>
      </c>
      <c r="C55" s="305" t="s">
        <v>1242</v>
      </c>
      <c r="D55" s="305" t="s">
        <v>1595</v>
      </c>
    </row>
    <row customHeight="1" ht="10.5">
      <c r="A56" s="305" t="s">
        <v>639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639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639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639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639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639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883</v>
      </c>
      <c r="B62" s="305" t="s">
        <v>883</v>
      </c>
      <c r="C62" s="305" t="s">
        <v>884</v>
      </c>
      <c r="D62" s="305" t="s">
        <v>1589</v>
      </c>
    </row>
    <row customHeight="1" ht="10.5">
      <c r="A63" s="305" t="s">
        <v>820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820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820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820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820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820</v>
      </c>
      <c r="B68" s="305" t="s">
        <v>820</v>
      </c>
      <c r="C68" s="305" t="s">
        <v>1669</v>
      </c>
      <c r="D68" s="305" t="s">
        <v>1593</v>
      </c>
    </row>
    <row customHeight="1" ht="10.5">
      <c r="A69" s="305" t="s">
        <v>820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820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820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820</v>
      </c>
      <c r="B72" s="305" t="s">
        <v>821</v>
      </c>
      <c r="C72" s="305" t="s">
        <v>822</v>
      </c>
      <c r="D72" s="305" t="s">
        <v>1616</v>
      </c>
    </row>
    <row customHeight="1" ht="10.5">
      <c r="A73" s="305" t="s">
        <v>820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820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820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727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727</v>
      </c>
      <c r="B79" s="305" t="s">
        <v>727</v>
      </c>
      <c r="C79" s="305" t="s">
        <v>1682</v>
      </c>
      <c r="D79" s="305" t="s">
        <v>1593</v>
      </c>
    </row>
    <row customHeight="1" ht="10.5">
      <c r="A80" s="305" t="s">
        <v>727</v>
      </c>
      <c r="B80" s="305" t="s">
        <v>915</v>
      </c>
      <c r="C80" s="305" t="s">
        <v>916</v>
      </c>
      <c r="D80" s="305" t="s">
        <v>1595</v>
      </c>
    </row>
    <row customHeight="1" ht="10.5">
      <c r="A81" s="305" t="s">
        <v>727</v>
      </c>
      <c r="B81" s="305" t="s">
        <v>893</v>
      </c>
      <c r="C81" s="305" t="s">
        <v>894</v>
      </c>
      <c r="D81" s="305" t="s">
        <v>1595</v>
      </c>
    </row>
    <row customHeight="1" ht="10.5">
      <c r="A82" s="305" t="s">
        <v>727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727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727</v>
      </c>
      <c r="B84" s="305" t="s">
        <v>917</v>
      </c>
      <c r="C84" s="305" t="s">
        <v>918</v>
      </c>
      <c r="D84" s="305" t="s">
        <v>1595</v>
      </c>
    </row>
    <row customHeight="1" ht="10.5">
      <c r="A85" s="305" t="s">
        <v>727</v>
      </c>
      <c r="B85" s="305" t="s">
        <v>919</v>
      </c>
      <c r="C85" s="305" t="s">
        <v>920</v>
      </c>
      <c r="D85" s="305" t="s">
        <v>1595</v>
      </c>
    </row>
    <row customHeight="1" ht="10.5">
      <c r="A86" s="305" t="s">
        <v>727</v>
      </c>
      <c r="B86" s="305" t="s">
        <v>728</v>
      </c>
      <c r="C86" s="305" t="s">
        <v>729</v>
      </c>
      <c r="D86" s="305" t="s">
        <v>1595</v>
      </c>
    </row>
    <row customHeight="1" ht="10.5">
      <c r="A87" s="305" t="s">
        <v>727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727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727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727</v>
      </c>
      <c r="B90" s="305" t="s">
        <v>730</v>
      </c>
      <c r="C90" s="305" t="s">
        <v>731</v>
      </c>
      <c r="D90" s="305" t="s">
        <v>1595</v>
      </c>
    </row>
    <row customHeight="1" ht="10.5">
      <c r="A91" s="305" t="s">
        <v>727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732</v>
      </c>
      <c r="B93" s="305" t="s">
        <v>848</v>
      </c>
      <c r="C93" s="305" t="s">
        <v>849</v>
      </c>
      <c r="D93" s="305" t="s">
        <v>1595</v>
      </c>
    </row>
    <row customHeight="1" ht="10.5">
      <c r="A94" s="305" t="s">
        <v>732</v>
      </c>
      <c r="B94" s="305" t="s">
        <v>733</v>
      </c>
      <c r="C94" s="305" t="s">
        <v>734</v>
      </c>
      <c r="D94" s="305" t="s">
        <v>1595</v>
      </c>
    </row>
    <row customHeight="1" ht="10.5">
      <c r="A95" s="305" t="s">
        <v>732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732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732</v>
      </c>
      <c r="B97" s="305" t="s">
        <v>850</v>
      </c>
      <c r="C97" s="305" t="s">
        <v>851</v>
      </c>
      <c r="D97" s="305" t="s">
        <v>1595</v>
      </c>
    </row>
    <row customHeight="1" ht="10.5">
      <c r="A98" s="305" t="s">
        <v>732</v>
      </c>
      <c r="B98" s="305" t="s">
        <v>852</v>
      </c>
      <c r="C98" s="305" t="s">
        <v>853</v>
      </c>
      <c r="D98" s="305" t="s">
        <v>1595</v>
      </c>
    </row>
    <row customHeight="1" ht="10.5">
      <c r="A99" s="305" t="s">
        <v>732</v>
      </c>
      <c r="B99" s="305" t="s">
        <v>735</v>
      </c>
      <c r="C99" s="305" t="s">
        <v>736</v>
      </c>
      <c r="D99" s="305" t="s">
        <v>1595</v>
      </c>
    </row>
    <row customHeight="1" ht="10.5">
      <c r="A100" s="305" t="s">
        <v>732</v>
      </c>
      <c r="B100" s="305" t="s">
        <v>732</v>
      </c>
      <c r="C100" s="305" t="s">
        <v>1687</v>
      </c>
      <c r="D100" s="305" t="s">
        <v>1593</v>
      </c>
    </row>
    <row customHeight="1" ht="10.5">
      <c r="A101" s="305" t="s">
        <v>732</v>
      </c>
      <c r="B101" s="305" t="s">
        <v>854</v>
      </c>
      <c r="C101" s="305" t="s">
        <v>855</v>
      </c>
      <c r="D101" s="305" t="s">
        <v>1595</v>
      </c>
    </row>
    <row customHeight="1" ht="10.5">
      <c r="A102" s="305" t="s">
        <v>732</v>
      </c>
      <c r="B102" s="305" t="s">
        <v>856</v>
      </c>
      <c r="C102" s="305" t="s">
        <v>857</v>
      </c>
      <c r="D102" s="305" t="s">
        <v>1595</v>
      </c>
    </row>
    <row customHeight="1" ht="10.5">
      <c r="A103" s="305" t="s">
        <v>732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732</v>
      </c>
      <c r="B104" s="305" t="s">
        <v>858</v>
      </c>
      <c r="C104" s="305" t="s">
        <v>859</v>
      </c>
      <c r="D104" s="305" t="s">
        <v>1595</v>
      </c>
    </row>
    <row customHeight="1" ht="10.5">
      <c r="A105" s="305" t="s">
        <v>732</v>
      </c>
      <c r="B105" s="305" t="s">
        <v>860</v>
      </c>
      <c r="C105" s="305" t="s">
        <v>861</v>
      </c>
      <c r="D105" s="305" t="s">
        <v>1595</v>
      </c>
    </row>
    <row customHeight="1" ht="10.5">
      <c r="A106" s="305" t="s">
        <v>732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732</v>
      </c>
      <c r="B107" s="305" t="s">
        <v>862</v>
      </c>
      <c r="C107" s="305" t="s">
        <v>863</v>
      </c>
      <c r="D107" s="305" t="s">
        <v>1595</v>
      </c>
    </row>
    <row customHeight="1" ht="10.5">
      <c r="A108" s="305" t="s">
        <v>732</v>
      </c>
      <c r="B108" s="305" t="s">
        <v>737</v>
      </c>
      <c r="C108" s="305" t="s">
        <v>738</v>
      </c>
      <c r="D108" s="305" t="s">
        <v>1595</v>
      </c>
    </row>
    <row customHeight="1" ht="10.5">
      <c r="A109" s="305" t="s">
        <v>732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732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732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732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732</v>
      </c>
      <c r="B113" s="305" t="s">
        <v>864</v>
      </c>
      <c r="C113" s="305" t="s">
        <v>865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895</v>
      </c>
      <c r="C116" s="305" t="s">
        <v>896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897</v>
      </c>
      <c r="C119" s="305" t="s">
        <v>898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899</v>
      </c>
      <c r="C121" s="305" t="s">
        <v>900</v>
      </c>
      <c r="D121" s="305" t="s">
        <v>1616</v>
      </c>
    </row>
    <row customHeight="1" ht="10.5">
      <c r="A122" s="305" t="s">
        <v>580</v>
      </c>
      <c r="B122" s="305" t="s">
        <v>652</v>
      </c>
      <c r="C122" s="305" t="s">
        <v>653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698</v>
      </c>
      <c r="B124" s="305" t="s">
        <v>698</v>
      </c>
      <c r="C124" s="305" t="s">
        <v>699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657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657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657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657</v>
      </c>
      <c r="B129" s="305" t="s">
        <v>658</v>
      </c>
      <c r="C129" s="305" t="s">
        <v>659</v>
      </c>
      <c r="D129" s="305" t="s">
        <v>1598</v>
      </c>
    </row>
    <row customHeight="1" ht="10.5">
      <c r="A130" s="305" t="s">
        <v>657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657</v>
      </c>
      <c r="B131" s="305" t="s">
        <v>660</v>
      </c>
      <c r="C131" s="305" t="s">
        <v>661</v>
      </c>
      <c r="D131" s="305" t="s">
        <v>1595</v>
      </c>
    </row>
    <row customHeight="1" ht="10.5">
      <c r="A132" s="305" t="s">
        <v>657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657</v>
      </c>
      <c r="B133" s="305" t="s">
        <v>657</v>
      </c>
      <c r="C133" s="305" t="s">
        <v>1703</v>
      </c>
      <c r="D133" s="305" t="s">
        <v>1593</v>
      </c>
    </row>
    <row customHeight="1" ht="10.5">
      <c r="A134" s="305" t="s">
        <v>657</v>
      </c>
      <c r="B134" s="305" t="s">
        <v>662</v>
      </c>
      <c r="C134" s="305" t="s">
        <v>663</v>
      </c>
      <c r="D134" s="305" t="s">
        <v>1595</v>
      </c>
    </row>
    <row customHeight="1" ht="10.5">
      <c r="A135" s="305" t="s">
        <v>657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657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657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657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657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657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657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657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657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657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642</v>
      </c>
      <c r="B145" s="305" t="s">
        <v>642</v>
      </c>
      <c r="C145" s="305" t="s">
        <v>643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791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791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791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791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791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791</v>
      </c>
      <c r="B158" s="305" t="s">
        <v>791</v>
      </c>
      <c r="C158" s="305" t="s">
        <v>1725</v>
      </c>
      <c r="D158" s="305" t="s">
        <v>1593</v>
      </c>
    </row>
    <row customHeight="1" ht="10.5">
      <c r="A159" s="305" t="s">
        <v>791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791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791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791</v>
      </c>
      <c r="B162" s="305" t="s">
        <v>792</v>
      </c>
      <c r="C162" s="305" t="s">
        <v>793</v>
      </c>
      <c r="D162" s="305" t="s">
        <v>1595</v>
      </c>
    </row>
    <row customHeight="1" ht="10.5">
      <c r="A163" s="305" t="s">
        <v>791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839</v>
      </c>
      <c r="C164" s="305" t="s">
        <v>840</v>
      </c>
      <c r="D164" s="305" t="s">
        <v>1595</v>
      </c>
    </row>
    <row customHeight="1" ht="10.5">
      <c r="A165" s="305" t="s">
        <v>71</v>
      </c>
      <c r="B165" s="305" t="s">
        <v>841</v>
      </c>
      <c r="C165" s="305" t="s">
        <v>842</v>
      </c>
      <c r="D165" s="305" t="s">
        <v>1595</v>
      </c>
    </row>
    <row customHeight="1" ht="10.5">
      <c r="A166" s="305" t="s">
        <v>71</v>
      </c>
      <c r="B166" s="305" t="s">
        <v>74</v>
      </c>
      <c r="C166" s="305" t="s">
        <v>77</v>
      </c>
      <c r="D166" s="305" t="s">
        <v>1598</v>
      </c>
    </row>
    <row customHeight="1" ht="10.5">
      <c r="A167" s="305" t="s">
        <v>71</v>
      </c>
      <c r="B167" s="305" t="s">
        <v>926</v>
      </c>
      <c r="C167" s="305" t="s">
        <v>927</v>
      </c>
      <c r="D167" s="305" t="s">
        <v>1595</v>
      </c>
    </row>
    <row customHeight="1" ht="10.5">
      <c r="A168" s="305" t="s">
        <v>71</v>
      </c>
      <c r="B168" s="305" t="s">
        <v>924</v>
      </c>
      <c r="C168" s="305" t="s">
        <v>925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843</v>
      </c>
      <c r="C170" s="305" t="s">
        <v>844</v>
      </c>
      <c r="D170" s="305" t="s">
        <v>1616</v>
      </c>
    </row>
    <row customHeight="1" ht="10.5">
      <c r="A171" s="305" t="s">
        <v>71</v>
      </c>
      <c r="B171" s="305" t="s">
        <v>644</v>
      </c>
      <c r="C171" s="305" t="s">
        <v>645</v>
      </c>
      <c r="D171" s="305" t="s">
        <v>1616</v>
      </c>
    </row>
    <row customHeight="1" ht="10.5">
      <c r="A172" s="305" t="s">
        <v>71</v>
      </c>
      <c r="B172" s="305" t="s">
        <v>928</v>
      </c>
      <c r="C172" s="305" t="s">
        <v>929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831</v>
      </c>
      <c r="B174" s="305" t="s">
        <v>831</v>
      </c>
      <c r="C174" s="305" t="s">
        <v>832</v>
      </c>
      <c r="D174" s="305" t="s">
        <v>1589</v>
      </c>
    </row>
    <row customHeight="1" ht="10.5">
      <c r="A175" s="305" t="s">
        <v>630</v>
      </c>
      <c r="B175" s="305" t="s">
        <v>631</v>
      </c>
      <c r="C175" s="305" t="s">
        <v>632</v>
      </c>
      <c r="D175" s="305" t="s">
        <v>1595</v>
      </c>
    </row>
    <row customHeight="1" ht="10.5">
      <c r="A176" s="305" t="s">
        <v>630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630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630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630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630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630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630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630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630</v>
      </c>
      <c r="B184" s="305" t="s">
        <v>630</v>
      </c>
      <c r="C184" s="305" t="s">
        <v>1727</v>
      </c>
      <c r="D184" s="305" t="s">
        <v>1593</v>
      </c>
    </row>
    <row customHeight="1" ht="10.5">
      <c r="A185" s="305" t="s">
        <v>630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630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630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630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630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630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630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630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630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905</v>
      </c>
      <c r="B197" s="305" t="s">
        <v>905</v>
      </c>
      <c r="C197" s="305" t="s">
        <v>906</v>
      </c>
      <c r="D197" s="305" t="s">
        <v>1589</v>
      </c>
    </row>
    <row customHeight="1" ht="10.5">
      <c r="A198" s="305" t="s">
        <v>646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646</v>
      </c>
      <c r="B199" s="305" t="s">
        <v>647</v>
      </c>
      <c r="C199" s="305" t="s">
        <v>648</v>
      </c>
      <c r="D199" s="305" t="s">
        <v>1616</v>
      </c>
    </row>
    <row customHeight="1" ht="10.5">
      <c r="A200" s="305" t="s">
        <v>646</v>
      </c>
      <c r="B200" s="305" t="s">
        <v>646</v>
      </c>
      <c r="C200" s="305" t="s">
        <v>1729</v>
      </c>
      <c r="D200" s="305" t="s">
        <v>1593</v>
      </c>
    </row>
    <row customHeight="1" ht="10.5">
      <c r="A201" s="305" t="s">
        <v>646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646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646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646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739</v>
      </c>
      <c r="B205" s="305" t="s">
        <v>739</v>
      </c>
      <c r="C205" s="305" t="s">
        <v>740</v>
      </c>
      <c r="D205" s="305" t="s">
        <v>1589</v>
      </c>
    </row>
    <row customHeight="1" ht="10.5">
      <c r="A206" s="305" t="s">
        <v>741</v>
      </c>
      <c r="B206" s="305" t="s">
        <v>741</v>
      </c>
      <c r="C206" s="305" t="s">
        <v>742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599</v>
      </c>
      <c r="B208" s="305" t="s">
        <v>600</v>
      </c>
      <c r="C208" s="305" t="s">
        <v>601</v>
      </c>
      <c r="D208" s="305" t="s">
        <v>1595</v>
      </c>
    </row>
    <row customHeight="1" ht="10.5">
      <c r="A209" s="305" t="s">
        <v>599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599</v>
      </c>
      <c r="B210" s="305" t="s">
        <v>780</v>
      </c>
      <c r="C210" s="305" t="s">
        <v>781</v>
      </c>
      <c r="D210" s="305" t="s">
        <v>1595</v>
      </c>
    </row>
    <row customHeight="1" ht="10.5">
      <c r="A211" s="305" t="s">
        <v>599</v>
      </c>
      <c r="B211" s="305" t="s">
        <v>607</v>
      </c>
      <c r="C211" s="305" t="s">
        <v>782</v>
      </c>
      <c r="D211" s="305" t="s">
        <v>1595</v>
      </c>
    </row>
    <row customHeight="1" ht="10.5">
      <c r="A212" s="305" t="s">
        <v>599</v>
      </c>
      <c r="B212" s="305" t="s">
        <v>692</v>
      </c>
      <c r="C212" s="305" t="s">
        <v>693</v>
      </c>
      <c r="D212" s="305" t="s">
        <v>1595</v>
      </c>
    </row>
    <row customHeight="1" ht="10.5">
      <c r="A213" s="305" t="s">
        <v>599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599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599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599</v>
      </c>
      <c r="B216" s="305" t="s">
        <v>783</v>
      </c>
      <c r="C216" s="305" t="s">
        <v>784</v>
      </c>
      <c r="D216" s="305" t="s">
        <v>1616</v>
      </c>
    </row>
    <row customHeight="1" ht="10.5">
      <c r="A217" s="305" t="s">
        <v>599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599</v>
      </c>
      <c r="B218" s="305" t="s">
        <v>599</v>
      </c>
      <c r="C218" s="305" t="s">
        <v>1738</v>
      </c>
      <c r="D218" s="305" t="s">
        <v>1593</v>
      </c>
    </row>
    <row customHeight="1" ht="10.5">
      <c r="A219" s="305" t="s">
        <v>599</v>
      </c>
      <c r="B219" s="305" t="s">
        <v>743</v>
      </c>
      <c r="C219" s="305" t="s">
        <v>744</v>
      </c>
      <c r="D219" s="305" t="s">
        <v>1595</v>
      </c>
    </row>
    <row customHeight="1" ht="10.5">
      <c r="A220" s="305" t="s">
        <v>599</v>
      </c>
      <c r="B220" s="305" t="s">
        <v>785</v>
      </c>
      <c r="C220" s="305" t="s">
        <v>786</v>
      </c>
      <c r="D220" s="305" t="s">
        <v>1595</v>
      </c>
    </row>
    <row customHeight="1" ht="10.5">
      <c r="A221" s="305" t="s">
        <v>599</v>
      </c>
      <c r="B221" s="305" t="s">
        <v>745</v>
      </c>
      <c r="C221" s="305" t="s">
        <v>746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715</v>
      </c>
      <c r="C223" s="305" t="s">
        <v>716</v>
      </c>
      <c r="D223" s="305" t="s">
        <v>1595</v>
      </c>
    </row>
    <row customHeight="1" ht="10.5">
      <c r="A224" s="305" t="s">
        <v>564</v>
      </c>
      <c r="B224" s="305" t="s">
        <v>605</v>
      </c>
      <c r="C224" s="305" t="s">
        <v>606</v>
      </c>
      <c r="D224" s="305" t="s">
        <v>1595</v>
      </c>
    </row>
    <row customHeight="1" ht="10.5">
      <c r="A225" s="305" t="s">
        <v>564</v>
      </c>
      <c r="B225" s="305" t="s">
        <v>607</v>
      </c>
      <c r="C225" s="305" t="s">
        <v>608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609</v>
      </c>
      <c r="C227" s="305" t="s">
        <v>610</v>
      </c>
      <c r="D227" s="305" t="s">
        <v>1595</v>
      </c>
    </row>
    <row customHeight="1" ht="10.5">
      <c r="A228" s="305" t="s">
        <v>564</v>
      </c>
      <c r="B228" s="305" t="s">
        <v>611</v>
      </c>
      <c r="C228" s="305" t="s">
        <v>612</v>
      </c>
      <c r="D228" s="305" t="s">
        <v>1595</v>
      </c>
    </row>
    <row customHeight="1" ht="10.5">
      <c r="A229" s="305" t="s">
        <v>564</v>
      </c>
      <c r="B229" s="305" t="s">
        <v>613</v>
      </c>
      <c r="C229" s="305" t="s">
        <v>614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747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747</v>
      </c>
      <c r="B246" s="305" t="s">
        <v>748</v>
      </c>
      <c r="C246" s="305" t="s">
        <v>749</v>
      </c>
      <c r="D246" s="305" t="s">
        <v>1595</v>
      </c>
    </row>
    <row customHeight="1" ht="10.5">
      <c r="A247" s="305" t="s">
        <v>747</v>
      </c>
      <c r="B247" s="305" t="s">
        <v>750</v>
      </c>
      <c r="C247" s="305" t="s">
        <v>751</v>
      </c>
      <c r="D247" s="305" t="s">
        <v>1595</v>
      </c>
    </row>
    <row customHeight="1" ht="10.5">
      <c r="A248" s="305" t="s">
        <v>747</v>
      </c>
      <c r="B248" s="305" t="s">
        <v>752</v>
      </c>
      <c r="C248" s="305" t="s">
        <v>753</v>
      </c>
      <c r="D248" s="305" t="s">
        <v>1598</v>
      </c>
    </row>
    <row customHeight="1" ht="10.5">
      <c r="A249" s="305" t="s">
        <v>747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747</v>
      </c>
      <c r="B250" s="305" t="s">
        <v>754</v>
      </c>
      <c r="C250" s="305" t="s">
        <v>755</v>
      </c>
      <c r="D250" s="305" t="s">
        <v>1595</v>
      </c>
    </row>
    <row customHeight="1" ht="10.5">
      <c r="A251" s="305" t="s">
        <v>747</v>
      </c>
      <c r="B251" s="305" t="s">
        <v>756</v>
      </c>
      <c r="C251" s="305" t="s">
        <v>757</v>
      </c>
      <c r="D251" s="305" t="s">
        <v>1595</v>
      </c>
    </row>
    <row customHeight="1" ht="10.5">
      <c r="A252" s="305" t="s">
        <v>747</v>
      </c>
      <c r="B252" s="305" t="s">
        <v>758</v>
      </c>
      <c r="C252" s="305" t="s">
        <v>759</v>
      </c>
      <c r="D252" s="305" t="s">
        <v>1595</v>
      </c>
    </row>
    <row customHeight="1" ht="10.5">
      <c r="A253" s="305" t="s">
        <v>747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747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747</v>
      </c>
      <c r="B255" s="305" t="s">
        <v>760</v>
      </c>
      <c r="C255" s="305" t="s">
        <v>761</v>
      </c>
      <c r="D255" s="305" t="s">
        <v>1595</v>
      </c>
    </row>
    <row customHeight="1" ht="10.5">
      <c r="A256" s="305" t="s">
        <v>747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747</v>
      </c>
      <c r="B257" s="305" t="s">
        <v>747</v>
      </c>
      <c r="C257" s="305" t="s">
        <v>1762</v>
      </c>
      <c r="D257" s="305" t="s">
        <v>1593</v>
      </c>
    </row>
    <row customHeight="1" ht="10.5">
      <c r="A258" s="305" t="s">
        <v>747</v>
      </c>
      <c r="B258" s="305" t="s">
        <v>762</v>
      </c>
      <c r="C258" s="305" t="s">
        <v>763</v>
      </c>
      <c r="D258" s="305" t="s">
        <v>1595</v>
      </c>
    </row>
    <row customHeight="1" ht="10.5">
      <c r="A259" s="305" t="s">
        <v>747</v>
      </c>
      <c r="B259" s="305" t="s">
        <v>764</v>
      </c>
      <c r="C259" s="305" t="s">
        <v>765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721</v>
      </c>
      <c r="B267" s="305" t="s">
        <v>722</v>
      </c>
      <c r="C267" s="305" t="s">
        <v>723</v>
      </c>
      <c r="D267" s="305" t="s">
        <v>1595</v>
      </c>
    </row>
    <row customHeight="1" ht="10.5">
      <c r="A268" s="305" t="s">
        <v>721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721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721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721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721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721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721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721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721</v>
      </c>
      <c r="B276" s="305" t="s">
        <v>721</v>
      </c>
      <c r="C276" s="305" t="s">
        <v>1766</v>
      </c>
      <c r="D276" s="305" t="s">
        <v>1593</v>
      </c>
    </row>
    <row customHeight="1" ht="10.5">
      <c r="A277" s="305" t="s">
        <v>766</v>
      </c>
      <c r="B277" s="305" t="s">
        <v>767</v>
      </c>
      <c r="C277" s="305" t="s">
        <v>768</v>
      </c>
      <c r="D277" s="305" t="s">
        <v>1598</v>
      </c>
    </row>
    <row customHeight="1" ht="10.5">
      <c r="A278" s="305" t="s">
        <v>766</v>
      </c>
      <c r="B278" s="305" t="s">
        <v>870</v>
      </c>
      <c r="C278" s="305" t="s">
        <v>871</v>
      </c>
      <c r="D278" s="305" t="s">
        <v>1595</v>
      </c>
    </row>
    <row customHeight="1" ht="10.5">
      <c r="A279" s="305" t="s">
        <v>766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766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766</v>
      </c>
      <c r="B281" s="305" t="s">
        <v>872</v>
      </c>
      <c r="C281" s="305" t="s">
        <v>873</v>
      </c>
      <c r="D281" s="305" t="s">
        <v>1595</v>
      </c>
    </row>
    <row customHeight="1" ht="10.5">
      <c r="A282" s="305" t="s">
        <v>766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766</v>
      </c>
      <c r="B283" s="305" t="s">
        <v>874</v>
      </c>
      <c r="C283" s="305" t="s">
        <v>875</v>
      </c>
      <c r="D283" s="305" t="s">
        <v>1595</v>
      </c>
    </row>
    <row customHeight="1" ht="10.5">
      <c r="A284" s="305" t="s">
        <v>766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766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766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766</v>
      </c>
      <c r="B287" s="305" t="s">
        <v>766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4E96A7C-6416-97D4-463E-09A6091D5EF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D3069E-B633-F724-3E38-C040ABB2F61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E99EBF2-A88A-E87E-C027-F2F6E01154C9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1E911A-E522-9645-0327-72571172AC0A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125</v>
      </c>
      <c r="B4" s="0" t="s">
        <v>129</v>
      </c>
      <c r="C4" s="0" t="s">
        <v>127</v>
      </c>
    </row>
    <row customHeight="1" ht="10.5">
      <c r="A5" s="50" t="s">
        <v>132</v>
      </c>
      <c r="B5" s="0" t="s">
        <v>129</v>
      </c>
      <c r="C5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7C6CCD-D84A-8D11-222B-834C827FCD31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городское поселение, в состав которого входит город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FE5ABAEA-1A52-2B9B-A3AD-8331C1CA082B}"/>
    <hyperlink ref="H71" r:id="rId3" xr:uid="{1CC721E1-1B2E-3C72-69C9-D5558137374E}"/>
    <hyperlink ref="H80" r:id="rId4" xr:uid="{4BBA3A13-7CAA-668D-89AA-DC3B1DB33581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85734B2-AD11-2464-FBED-CD4655B35191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68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15.264</v>
      </c>
      <c r="J72" s="120">
        <v>12.54</v>
      </c>
      <c r="K72" s="120">
        <v>2.724</v>
      </c>
      <c r="L72" s="120"/>
      <c r="M72" s="178">
        <f>SUM(N72:P72)</f>
        <v>66103</v>
      </c>
      <c r="N72" s="179">
        <v>54306.32</v>
      </c>
      <c r="O72" s="179">
        <v>11796.68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126.572</v>
      </c>
      <c r="J73" s="110">
        <f>SUM(J76:J77)</f>
        <v>78.164</v>
      </c>
      <c r="K73" s="110">
        <f>SUM(K76:K77)</f>
        <v>48.408</v>
      </c>
      <c r="L73" s="110">
        <f>SUM(L76:L77)</f>
        <v>0</v>
      </c>
      <c r="M73" s="178">
        <f>SUM(N73:P73)</f>
        <v>375407</v>
      </c>
      <c r="N73" s="178">
        <f>SUM(N76:N77)</f>
        <v>231444.97</v>
      </c>
      <c r="O73" s="178">
        <f>SUM(O76:O77)</f>
        <v>143962.03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114.31</v>
      </c>
      <c r="J76" s="120">
        <v>65.902</v>
      </c>
      <c r="K76" s="120">
        <v>48.408</v>
      </c>
      <c r="L76" s="120"/>
      <c r="M76" s="178">
        <f>SUM(N76:P76)</f>
        <v>339950</v>
      </c>
      <c r="N76" s="179">
        <v>195987.97</v>
      </c>
      <c r="O76" s="179">
        <v>143962.03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12.262</v>
      </c>
      <c r="J77" s="120">
        <v>12.262</v>
      </c>
      <c r="K77" s="120">
        <v>0</v>
      </c>
      <c r="L77" s="120"/>
      <c r="M77" s="178">
        <f>SUM(N77:P77)</f>
        <v>35457</v>
      </c>
      <c r="N77" s="179">
        <v>35457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301.429</v>
      </c>
      <c r="J78" s="120">
        <f>271.135+29.902</f>
        <v>301.037</v>
      </c>
      <c r="K78" s="120">
        <v>0.392</v>
      </c>
      <c r="L78" s="120"/>
      <c r="M78" s="178">
        <f>SUM(N78:P78)</f>
        <v>1323902</v>
      </c>
      <c r="N78" s="179">
        <f>320110.49+870907.6+5505+125647</f>
        <v>1322170.09</v>
      </c>
      <c r="O78" s="179">
        <f>645.51+1086.4</f>
        <v>1731.91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0.539</v>
      </c>
      <c r="J85" s="120"/>
      <c r="K85" s="120">
        <f>0.154+0.385</f>
        <v>0.539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443.265</v>
      </c>
      <c r="J86" s="110">
        <f>SUM(J72,J73,J78)</f>
        <v>391.741</v>
      </c>
      <c r="K86" s="110">
        <f>SUM(K72,K73,K78)</f>
        <v>51.524</v>
      </c>
      <c r="L86" s="110">
        <f>SUM(L72,L73,L78)</f>
        <v>0</v>
      </c>
      <c r="M86" s="178">
        <f>SUM(N86:P86)</f>
        <v>1765412</v>
      </c>
      <c r="N86" s="178">
        <f>SUM(N72,N73,N78)</f>
        <v>1607921.38</v>
      </c>
      <c r="O86" s="178">
        <f>SUM(O72,O73,O78)</f>
        <v>157490.62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443.265</v>
      </c>
      <c r="J87" s="110">
        <f>SUM(J72,J73,J78,J82)</f>
        <v>391.741</v>
      </c>
      <c r="K87" s="110">
        <f>SUM(K72,K73,K78,K82)</f>
        <v>51.524</v>
      </c>
      <c r="L87" s="110">
        <f>SUM(L72,L73,L78,L82)</f>
        <v>0</v>
      </c>
      <c r="M87" s="178">
        <f>SUM(N87:P87)</f>
        <v>1765412</v>
      </c>
      <c r="N87" s="178">
        <f>SUM(N72,N73,N78,N82)</f>
        <v>1607921.38</v>
      </c>
      <c r="O87" s="178">
        <f>SUM(O72,O73,O78,O82)</f>
        <v>157490.62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443.804</v>
      </c>
      <c r="J88" s="110">
        <f>SUM(J72,J73,J78,J82,J83,J85)</f>
        <v>391.741</v>
      </c>
      <c r="K88" s="110">
        <f>SUM(K72,K73,K78,K82,K83,K85)</f>
        <v>52.063</v>
      </c>
      <c r="L88" s="110">
        <f>SUM(L72,L73,L78,L82,L83,L85)</f>
        <v>0</v>
      </c>
      <c r="M88" s="178">
        <f>SUM(N88:P88)</f>
        <v>1765412</v>
      </c>
      <c r="N88" s="178">
        <f>SUM(N72,N73,N78,N82,N83,N85)</f>
        <v>1607921.38</v>
      </c>
      <c r="O88" s="178">
        <f>SUM(O72,O73,O78,O82,O83,O85)</f>
        <v>157490.62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443.804</v>
      </c>
      <c r="J89" s="110">
        <f>SUM(J70,J88)</f>
        <v>391.741</v>
      </c>
      <c r="K89" s="110">
        <f>SUM(K70,K88)</f>
        <v>52.063</v>
      </c>
      <c r="L89" s="110">
        <f>SUM(L70,L88)</f>
        <v>0</v>
      </c>
      <c r="M89" s="178">
        <f>SUM(N89:P89)</f>
        <v>1765412</v>
      </c>
      <c r="N89" s="178">
        <f>SUM(N70,N88)</f>
        <v>1607921.38</v>
      </c>
      <c r="O89" s="178">
        <f>SUM(O70,O88)</f>
        <v>157490.62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15.264</v>
      </c>
      <c r="J92" s="110">
        <f>SUM(J16,J34,J54,J72)</f>
        <v>12.54</v>
      </c>
      <c r="K92" s="110">
        <f>SUM(K16,K34,K54,K72)</f>
        <v>2.724</v>
      </c>
      <c r="L92" s="110">
        <f>SUM(L16,L34,L54,L72)</f>
        <v>0</v>
      </c>
      <c r="M92" s="178">
        <f>SUM(M16,M34,M54,M72)</f>
        <v>66103</v>
      </c>
      <c r="N92" s="178">
        <f>SUM(N16,N34,N54,N72)</f>
        <v>54306.32</v>
      </c>
      <c r="O92" s="178">
        <f>SUM(O16,O34,O54,O72)</f>
        <v>11796.68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126.572</v>
      </c>
      <c r="J93" s="110">
        <f>SUM(J17,J35,J55,J73)</f>
        <v>78.164</v>
      </c>
      <c r="K93" s="110">
        <f>SUM(K17,K35,K55,K73)</f>
        <v>48.408</v>
      </c>
      <c r="L93" s="110">
        <f>SUM(L17,L35,L55,L73)</f>
        <v>0</v>
      </c>
      <c r="M93" s="178">
        <f>SUM(M17,M35,M55,M73)</f>
        <v>375407</v>
      </c>
      <c r="N93" s="178">
        <f>SUM(N17,N35,N55,N73)</f>
        <v>231444.97</v>
      </c>
      <c r="O93" s="178">
        <f>SUM(O17,O35,O55,O73)</f>
        <v>143962.03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114.31</v>
      </c>
      <c r="J96" s="110">
        <f>SUM(J20,J38,J58,J76)</f>
        <v>65.902</v>
      </c>
      <c r="K96" s="110">
        <f>SUM(K20,K38,K58,K76)</f>
        <v>48.408</v>
      </c>
      <c r="L96" s="110">
        <f>SUM(L20,L38,L58,L76)</f>
        <v>0</v>
      </c>
      <c r="M96" s="178">
        <f>SUM(M20,M38,M58,M76)</f>
        <v>339950</v>
      </c>
      <c r="N96" s="178">
        <f>SUM(N20,N38,N58,N76)</f>
        <v>195987.97</v>
      </c>
      <c r="O96" s="178">
        <f>SUM(O20,O38,O58,O76)</f>
        <v>143962.03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12.262</v>
      </c>
      <c r="J97" s="110">
        <f>SUM(J21,J39,J59,J77)</f>
        <v>12.262</v>
      </c>
      <c r="K97" s="110">
        <f>SUM(K21,K39,K59,K77)</f>
        <v>0</v>
      </c>
      <c r="L97" s="110">
        <f>SUM(L21,L39,L59,L77)</f>
        <v>0</v>
      </c>
      <c r="M97" s="178">
        <f>SUM(M21,M39,M59,M77)</f>
        <v>35457</v>
      </c>
      <c r="N97" s="178">
        <f>SUM(N21,N39,N59,N77)</f>
        <v>35457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301.429</v>
      </c>
      <c r="J98" s="110">
        <f>SUM(J22,J40,J60,J78)</f>
        <v>301.037</v>
      </c>
      <c r="K98" s="110">
        <f>SUM(K22,K40,K60,K78)</f>
        <v>0.392</v>
      </c>
      <c r="L98" s="110">
        <f>SUM(L22,L40,L60,L78)</f>
        <v>0</v>
      </c>
      <c r="M98" s="178">
        <f>SUM(M22,M40,M60,M78)</f>
        <v>1323902</v>
      </c>
      <c r="N98" s="178">
        <f>SUM(N22,N40,N60,N78)</f>
        <v>1322170.09</v>
      </c>
      <c r="O98" s="178">
        <f>SUM(O22,O40,O60,O78)</f>
        <v>1731.91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0.539</v>
      </c>
      <c r="J105" s="110">
        <f>SUM(J29,J47,J67,J85)</f>
        <v>0</v>
      </c>
      <c r="K105" s="110">
        <f>SUM(K29,K47,K67,K85)</f>
        <v>0.539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443.265</v>
      </c>
      <c r="J106" s="110">
        <f>SUM(J30,J48,J68,J86)</f>
        <v>391.741</v>
      </c>
      <c r="K106" s="110">
        <f>SUM(K30,K48,K68,K86)</f>
        <v>51.524</v>
      </c>
      <c r="L106" s="110">
        <f>SUM(L30,L48,L68,L86)</f>
        <v>0</v>
      </c>
      <c r="M106" s="178">
        <f>SUM(M30,M48,M68,M86)</f>
        <v>1765412</v>
      </c>
      <c r="N106" s="178">
        <f>SUM(N30,N48,N68,N86)</f>
        <v>1607921.38</v>
      </c>
      <c r="O106" s="178">
        <f>SUM(O30,O48,O68,O86)</f>
        <v>157490.62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443.265</v>
      </c>
      <c r="J107" s="110">
        <f>SUM(J31,J49,J69,J87)</f>
        <v>391.741</v>
      </c>
      <c r="K107" s="110">
        <f>SUM(K31,K49,K69,K87)</f>
        <v>51.524</v>
      </c>
      <c r="L107" s="110">
        <f>SUM(L31,L49,L69,L87)</f>
        <v>0</v>
      </c>
      <c r="M107" s="178">
        <f>SUM(M31,M49,M69,M87)</f>
        <v>1765412</v>
      </c>
      <c r="N107" s="178">
        <f>SUM(N31,N49,N69,N87)</f>
        <v>1607921.38</v>
      </c>
      <c r="O107" s="178">
        <f>SUM(O31,O49,O69,O87)</f>
        <v>157490.62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443.804</v>
      </c>
      <c r="J108" s="110">
        <f>SUM(J32,J50,J70,J88)</f>
        <v>391.741</v>
      </c>
      <c r="K108" s="110">
        <f>SUM(K32,K50,K70,K88)</f>
        <v>52.063</v>
      </c>
      <c r="L108" s="110">
        <f>SUM(L32,L50,L70,L88)</f>
        <v>0</v>
      </c>
      <c r="M108" s="178">
        <f>SUM(M32,M50,M70,M88)</f>
        <v>1765412</v>
      </c>
      <c r="N108" s="178">
        <f>SUM(N32,N50,N70,N88)</f>
        <v>1607921.38</v>
      </c>
      <c r="O108" s="178">
        <f>SUM(O32,O50,O70,O88)</f>
        <v>157490.62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443.265</v>
      </c>
      <c r="J128" s="110">
        <f>SUM(J30,J48,J68,J86)</f>
        <v>391.741</v>
      </c>
      <c r="K128" s="110">
        <f>SUM(K30,K48,K68,K86)</f>
        <v>51.524</v>
      </c>
      <c r="L128" s="110">
        <f>SUM(L30,L48,L68,L86)</f>
        <v>0</v>
      </c>
      <c r="M128" s="178">
        <f>SUM(M30,M48,M68,M86)</f>
        <v>1765412</v>
      </c>
      <c r="N128" s="178">
        <f>SUM(N30,N48,N68,N86)</f>
        <v>1607921.38</v>
      </c>
      <c r="O128" s="178">
        <f>SUM(O30,O48,O68,O86)</f>
        <v>157490.62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443.265</v>
      </c>
      <c r="J129" s="110">
        <f>SUM(J31,J49,J69,J87)</f>
        <v>391.741</v>
      </c>
      <c r="K129" s="110">
        <f>SUM(K31,K49,K69,K87)</f>
        <v>51.524</v>
      </c>
      <c r="L129" s="110">
        <f>SUM(L31,L49,L69,L87)</f>
        <v>0</v>
      </c>
      <c r="M129" s="178">
        <f>SUM(M31,M49,M69,M87)</f>
        <v>1765412</v>
      </c>
      <c r="N129" s="178">
        <f>SUM(N31,N49,N69,N87)</f>
        <v>1607921.38</v>
      </c>
      <c r="O129" s="178">
        <f>SUM(O31,O49,O69,O87)</f>
        <v>157490.62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443.804</v>
      </c>
      <c r="J130" s="110">
        <f>SUM(J51,J89)</f>
        <v>391.741</v>
      </c>
      <c r="K130" s="110">
        <f>SUM(K51,K89)</f>
        <v>52.063</v>
      </c>
      <c r="L130" s="110">
        <f>SUM(L51,L89)</f>
        <v>0</v>
      </c>
      <c r="M130" s="178">
        <f>SUM(M51,M89)</f>
        <v>1765412</v>
      </c>
      <c r="N130" s="178">
        <f>SUM(N51,N89)</f>
        <v>1607921.38</v>
      </c>
      <c r="O130" s="178">
        <f>SUM(O51,O89)</f>
        <v>157490.62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017EB03-4C3D-A5EC-6727-12B275B46A9A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1255986-83CC-2E71-91FD-32FFF870F58C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5C3149-0AAD-D6E4-BE07-33731436C24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3B477DA-2435-2F1F-BAC1-6ABF547D95AA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DD5FE6-2E8F-DC93-9A79-00266BF3059B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5178A7A-74BD-F3F9-EA3A-E16E2FB1031A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