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<sst xmlns="http://schemas.openxmlformats.org/spreadsheetml/2006/main" count="6421" uniqueCount="1884">
  <si>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</si>
  <si>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</si>
  <si>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</si>
  <si>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</si>
  <si>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</si>
  <si>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</si>
  <si>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</si>
  <si>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</si>
  <si>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</si>
  <si>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</si>
  <si>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</si>
  <si>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</si>
  <si>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</si>
  <si>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</si>
  <si>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</si>
  <si>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</si>
  <si>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</si>
  <si>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</si>
  <si>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</si>
  <si>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</si>
  <si>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</si>
  <si>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</si>
  <si>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</si>
  <si>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</si>
  <si>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</si>
  <si>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</si>
  <si>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</si>
  <si>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</si>
  <si>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</si>
  <si>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</si>
  <si>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</si>
  <si>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</si>
  <si>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</si>
  <si>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</si>
  <si>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</si>
  <si>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</si>
  <si>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</si>
  <si>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</si>
  <si>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</si>
  <si>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</si>
  <si>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</si>
  <si>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</si>
  <si>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</si>
  <si>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</si>
  <si>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</si>
  <si>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</si>
  <si>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</si>
  <si>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</si>
  <si>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</si>
  <si>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</si>
  <si>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</si>
  <si>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</si>
  <si>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</si>
  <si>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</si>
  <si>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</si>
  <si>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</si>
  <si>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</si>
  <si>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</si>
  <si>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</si>
  <si>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</si>
  <si>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</si>
  <si>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</si>
  <si>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</si>
  <si>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</si>
  <si>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</si>
  <si>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</si>
  <si>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</si>
  <si>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</si>
  <si>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</si>
  <si>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</si>
  <si>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</si>
  <si>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</si>
  <si>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</si>
  <si>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</si>
  <si>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Леснополянское</t>
  </si>
  <si>
    <t>mo</t>
  </si>
  <si>
    <t>ОКТМО</t>
  </si>
  <si>
    <t>33628424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</si>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</sst>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51" formatCode="_-* #,##0.00\ _₽_-;\-* #,##0.00\ _₽_-;_-* &quot;-&quot;??\ _₽_-;_-@_-"/>
    <numFmt numFmtId="252" formatCode="_-* #,##0\ _₽_-;\-* #,##0\ _₽_-;_-* &quot;-&quot;\ _₽_-;_-@_-"/>
    <numFmt numFmtId="253" formatCode="_-* #,##0.00\ &quot;₽&quot;_-;\-* #,##0.00\ &quot;₽&quot;_-;_-* &quot;-&quot;??\ &quot;₽&quot;_-;_-@_-"/>
    <numFmt numFmtId="254" formatCode="_-* #,##0\ &quot;₽&quot;_-;\-* #,##0\ &quot;₽&quot;_-;_-* &quot;-&quot;\ &quot;₽&quot;_-;_-@_-"/>
    <numFmt numFmtId="25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51" fontId="5" fillId="0" borderId="0" applyFont="0" applyFill="0" applyBorder="0" applyNumberFormat="1">
      <alignment vertical="top"/>
    </xf>
    <xf numFmtId="252" fontId="5" fillId="0" borderId="0" applyFont="0" applyFill="0" applyBorder="0" applyNumberFormat="1">
      <alignment vertical="top"/>
    </xf>
    <xf numFmtId="253" fontId="5" fillId="0" borderId="0" applyFont="0" applyFill="0" applyBorder="0" applyNumberFormat="1">
      <alignment vertical="top"/>
    </xf>
    <xf numFmtId="25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51" fontId="5" fillId="0" borderId="0" xfId="28" applyFont="0" applyNumberFormat="1">
      <alignment vertical="top"/>
    </xf>
    <xf numFmtId="252" fontId="5" fillId="0" borderId="0" xfId="29" applyFont="0" applyNumberFormat="1">
      <alignment vertical="top"/>
    </xf>
    <xf numFmtId="253" fontId="5" fillId="0" borderId="0" xfId="30" applyFont="0" applyNumberFormat="1">
      <alignment vertical="top"/>
    </xf>
    <xf numFmtId="25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5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5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5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7612E73-2BEF-5D5E-1914-4BCE38FE6711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462215-060B-4EE8-F7AA-7D36C47443BC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572</v>
      </c>
      <c r="G102" s="0" t="s">
        <v>849</v>
      </c>
      <c r="H102" s="0" t="s">
        <v>53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572</v>
      </c>
      <c r="G103" s="0" t="s">
        <v>849</v>
      </c>
      <c r="H103" s="0" t="s">
        <v>53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572</v>
      </c>
      <c r="G104" s="0" t="s">
        <v>849</v>
      </c>
      <c r="H104" s="0" t="s">
        <v>53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572</v>
      </c>
      <c r="G105" s="0" t="s">
        <v>849</v>
      </c>
      <c r="H105" s="0" t="s">
        <v>53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572</v>
      </c>
      <c r="G106" s="0" t="s">
        <v>849</v>
      </c>
      <c r="H106" s="0" t="s">
        <v>53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572</v>
      </c>
      <c r="G107" s="0" t="s">
        <v>849</v>
      </c>
      <c r="H107" s="0" t="s">
        <v>53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572</v>
      </c>
      <c r="G108" s="0" t="s">
        <v>849</v>
      </c>
      <c r="H108" s="0" t="s">
        <v>53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572</v>
      </c>
      <c r="G109" s="0" t="s">
        <v>849</v>
      </c>
      <c r="H109" s="0" t="s">
        <v>53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572</v>
      </c>
      <c r="G110" s="0" t="s">
        <v>849</v>
      </c>
      <c r="H110" s="0" t="s">
        <v>53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556</v>
      </c>
      <c r="G115" s="0" t="s">
        <v>880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53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578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578</v>
      </c>
      <c r="G119" s="0" t="s">
        <v>894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578</v>
      </c>
      <c r="G120" s="0" t="s">
        <v>894</v>
      </c>
      <c r="J120" s="0" t="s">
        <v>580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578</v>
      </c>
      <c r="G121" s="0" t="s">
        <v>894</v>
      </c>
      <c r="J121" s="0" t="s">
        <v>580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578</v>
      </c>
      <c r="G122" s="0" t="s">
        <v>894</v>
      </c>
      <c r="H122" s="0" t="s">
        <v>53</v>
      </c>
      <c r="J122" s="0" t="s">
        <v>580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578</v>
      </c>
      <c r="G123" s="0" t="s">
        <v>894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74</v>
      </c>
      <c r="L130" s="0" t="s">
        <v>77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74</v>
      </c>
      <c r="L138" s="0" t="s">
        <v>77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905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915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915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915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915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915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915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915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915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915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905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915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915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905</v>
      </c>
      <c r="G230" s="0" t="s">
        <v>1161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919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915</v>
      </c>
      <c r="G255" s="0" t="s">
        <v>1220</v>
      </c>
      <c r="H255" s="0" t="s">
        <v>53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911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911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911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911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911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911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911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905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919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870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905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905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905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905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915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911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870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911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911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915</v>
      </c>
      <c r="G336" s="0" t="s">
        <v>1443</v>
      </c>
      <c r="H336" s="0" t="s">
        <v>53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915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905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911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911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911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915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915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915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915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AC3F7E-CAA8-2B78-B0DD-72822A32796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DD5DF2-D447-831B-A9A1-D8BAEF5FA91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19A902-C312-4781-F7CD-324D8EC58E91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3F326B5-837B-0192-EEB7-B015AAEC8A5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919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885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907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890</v>
      </c>
      <c r="C36" s="305" t="s">
        <v>891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885</v>
      </c>
      <c r="B62" s="305" t="s">
        <v>885</v>
      </c>
      <c r="C62" s="305" t="s">
        <v>886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917</v>
      </c>
      <c r="C80" s="305" t="s">
        <v>918</v>
      </c>
      <c r="D80" s="305" t="s">
        <v>1595</v>
      </c>
    </row>
    <row customHeight="1" ht="10.5">
      <c r="A81" s="305" t="s">
        <v>729</v>
      </c>
      <c r="B81" s="305" t="s">
        <v>895</v>
      </c>
      <c r="C81" s="305" t="s">
        <v>896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919</v>
      </c>
      <c r="C84" s="305" t="s">
        <v>920</v>
      </c>
      <c r="D84" s="305" t="s">
        <v>1595</v>
      </c>
    </row>
    <row customHeight="1" ht="10.5">
      <c r="A85" s="305" t="s">
        <v>729</v>
      </c>
      <c r="B85" s="305" t="s">
        <v>921</v>
      </c>
      <c r="C85" s="305" t="s">
        <v>922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850</v>
      </c>
      <c r="C93" s="305" t="s">
        <v>851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852</v>
      </c>
      <c r="C97" s="305" t="s">
        <v>853</v>
      </c>
      <c r="D97" s="305" t="s">
        <v>1595</v>
      </c>
    </row>
    <row customHeight="1" ht="10.5">
      <c r="A98" s="305" t="s">
        <v>734</v>
      </c>
      <c r="B98" s="305" t="s">
        <v>854</v>
      </c>
      <c r="C98" s="305" t="s">
        <v>855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856</v>
      </c>
      <c r="C101" s="305" t="s">
        <v>857</v>
      </c>
      <c r="D101" s="305" t="s">
        <v>1595</v>
      </c>
    </row>
    <row customHeight="1" ht="10.5">
      <c r="A102" s="305" t="s">
        <v>734</v>
      </c>
      <c r="B102" s="305" t="s">
        <v>858</v>
      </c>
      <c r="C102" s="305" t="s">
        <v>859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860</v>
      </c>
      <c r="C104" s="305" t="s">
        <v>861</v>
      </c>
      <c r="D104" s="305" t="s">
        <v>1595</v>
      </c>
    </row>
    <row customHeight="1" ht="10.5">
      <c r="A105" s="305" t="s">
        <v>734</v>
      </c>
      <c r="B105" s="305" t="s">
        <v>862</v>
      </c>
      <c r="C105" s="305" t="s">
        <v>863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864</v>
      </c>
      <c r="C107" s="305" t="s">
        <v>865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866</v>
      </c>
      <c r="C113" s="305" t="s">
        <v>867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897</v>
      </c>
      <c r="C116" s="305" t="s">
        <v>898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899</v>
      </c>
      <c r="C119" s="305" t="s">
        <v>900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901</v>
      </c>
      <c r="C121" s="305" t="s">
        <v>902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841</v>
      </c>
      <c r="C164" s="305" t="s">
        <v>842</v>
      </c>
      <c r="D164" s="305" t="s">
        <v>1595</v>
      </c>
    </row>
    <row customHeight="1" ht="10.5">
      <c r="A165" s="305" t="s">
        <v>71</v>
      </c>
      <c r="B165" s="305" t="s">
        <v>843</v>
      </c>
      <c r="C165" s="305" t="s">
        <v>844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926</v>
      </c>
      <c r="C167" s="305" t="s">
        <v>927</v>
      </c>
      <c r="D167" s="305" t="s">
        <v>1595</v>
      </c>
    </row>
    <row customHeight="1" ht="10.5">
      <c r="A168" s="305" t="s">
        <v>71</v>
      </c>
      <c r="B168" s="305" t="s">
        <v>74</v>
      </c>
      <c r="C168" s="305" t="s">
        <v>77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845</v>
      </c>
      <c r="C170" s="305" t="s">
        <v>846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907</v>
      </c>
      <c r="B197" s="305" t="s">
        <v>907</v>
      </c>
      <c r="C197" s="305" t="s">
        <v>908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872</v>
      </c>
      <c r="C278" s="305" t="s">
        <v>873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874</v>
      </c>
      <c r="C281" s="305" t="s">
        <v>875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876</v>
      </c>
      <c r="C283" s="305" t="s">
        <v>877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DD653F2-412B-DE98-6B57-FF7758E928DC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6051D83-04AC-E285-A344-DD1196E7E92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E55CBCB-9C58-E6CE-69CF-1B69A07E210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64C359-7A49-B39F-C971-3972C2D32803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A29489-8A44-068F-8C59-0A4202FF8AC8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CCB54C71-CA55-C4B8-53F5-601942019879}"/>
    <hyperlink ref="H71" r:id="rId3" xr:uid="{CB141164-0B6F-C6C2-0C22-6F6F007ECAD3}"/>
    <hyperlink ref="H80" r:id="rId4" xr:uid="{63079CC1-4EA2-E67A-6A33-C00F1D6249F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78A89F-2219-66EC-786F-F7C0ECE241A2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16.782</v>
      </c>
      <c r="J78" s="120">
        <v>10.196</v>
      </c>
      <c r="K78" s="120">
        <v>6.586</v>
      </c>
      <c r="L78" s="120"/>
      <c r="M78" s="178">
        <f>SUM(N78:P78)</f>
        <v>120335</v>
      </c>
      <c r="N78" s="179">
        <v>73110.1</v>
      </c>
      <c r="O78" s="179">
        <v>47224.9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16.782</v>
      </c>
      <c r="J86" s="110">
        <f>SUM(J72,J73,J78)</f>
        <v>10.196</v>
      </c>
      <c r="K86" s="110">
        <f>SUM(K72,K73,K78)</f>
        <v>6.586</v>
      </c>
      <c r="L86" s="110">
        <f>SUM(L72,L73,L78)</f>
        <v>0</v>
      </c>
      <c r="M86" s="178">
        <f>SUM(N86:P86)</f>
        <v>120335</v>
      </c>
      <c r="N86" s="178">
        <f>SUM(N72,N73,N78)</f>
        <v>73110.1</v>
      </c>
      <c r="O86" s="178">
        <f>SUM(O72,O73,O78)</f>
        <v>47224.9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16.782</v>
      </c>
      <c r="J87" s="110">
        <f>SUM(J72,J73,J78,J82)</f>
        <v>10.196</v>
      </c>
      <c r="K87" s="110">
        <f>SUM(K72,K73,K78,K82)</f>
        <v>6.586</v>
      </c>
      <c r="L87" s="110">
        <f>SUM(L72,L73,L78,L82)</f>
        <v>0</v>
      </c>
      <c r="M87" s="178">
        <f>SUM(N87:P87)</f>
        <v>120335</v>
      </c>
      <c r="N87" s="178">
        <f>SUM(N72,N73,N78,N82)</f>
        <v>73110.1</v>
      </c>
      <c r="O87" s="178">
        <f>SUM(O72,O73,O78,O82)</f>
        <v>47224.9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16.782</v>
      </c>
      <c r="J88" s="110">
        <f>SUM(J72,J73,J78,J82,J83,J85)</f>
        <v>10.196</v>
      </c>
      <c r="K88" s="110">
        <f>SUM(K72,K73,K78,K82,K83,K85)</f>
        <v>6.586</v>
      </c>
      <c r="L88" s="110">
        <f>SUM(L72,L73,L78,L82,L83,L85)</f>
        <v>0</v>
      </c>
      <c r="M88" s="178">
        <f>SUM(N88:P88)</f>
        <v>120335</v>
      </c>
      <c r="N88" s="178">
        <f>SUM(N72,N73,N78,N82,N83,N85)</f>
        <v>73110.1</v>
      </c>
      <c r="O88" s="178">
        <f>SUM(O72,O73,O78,O82,O83,O85)</f>
        <v>47224.9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16.782</v>
      </c>
      <c r="J89" s="110">
        <f>SUM(J70,J88)</f>
        <v>10.196</v>
      </c>
      <c r="K89" s="110">
        <f>SUM(K70,K88)</f>
        <v>6.586</v>
      </c>
      <c r="L89" s="110">
        <f>SUM(L70,L88)</f>
        <v>0</v>
      </c>
      <c r="M89" s="178">
        <f>SUM(N89:P89)</f>
        <v>120335</v>
      </c>
      <c r="N89" s="178">
        <f>SUM(N70,N88)</f>
        <v>73110.1</v>
      </c>
      <c r="O89" s="178">
        <f>SUM(O70,O88)</f>
        <v>47224.9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16.782</v>
      </c>
      <c r="J98" s="110">
        <f>SUM(J22,J40,J60,J78)</f>
        <v>10.196</v>
      </c>
      <c r="K98" s="110">
        <f>SUM(K22,K40,K60,K78)</f>
        <v>6.586</v>
      </c>
      <c r="L98" s="110">
        <f>SUM(L22,L40,L60,L78)</f>
        <v>0</v>
      </c>
      <c r="M98" s="178">
        <f>SUM(M22,M40,M60,M78)</f>
        <v>120335</v>
      </c>
      <c r="N98" s="178">
        <f>SUM(N22,N40,N60,N78)</f>
        <v>73110.1</v>
      </c>
      <c r="O98" s="178">
        <f>SUM(O22,O40,O60,O78)</f>
        <v>47224.9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16.782</v>
      </c>
      <c r="J106" s="110">
        <f>SUM(J30,J48,J68,J86)</f>
        <v>10.196</v>
      </c>
      <c r="K106" s="110">
        <f>SUM(K30,K48,K68,K86)</f>
        <v>6.586</v>
      </c>
      <c r="L106" s="110">
        <f>SUM(L30,L48,L68,L86)</f>
        <v>0</v>
      </c>
      <c r="M106" s="178">
        <f>SUM(M30,M48,M68,M86)</f>
        <v>120335</v>
      </c>
      <c r="N106" s="178">
        <f>SUM(N30,N48,N68,N86)</f>
        <v>73110.1</v>
      </c>
      <c r="O106" s="178">
        <f>SUM(O30,O48,O68,O86)</f>
        <v>47224.9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16.782</v>
      </c>
      <c r="J107" s="110">
        <f>SUM(J31,J49,J69,J87)</f>
        <v>10.196</v>
      </c>
      <c r="K107" s="110">
        <f>SUM(K31,K49,K69,K87)</f>
        <v>6.586</v>
      </c>
      <c r="L107" s="110">
        <f>SUM(L31,L49,L69,L87)</f>
        <v>0</v>
      </c>
      <c r="M107" s="178">
        <f>SUM(M31,M49,M69,M87)</f>
        <v>120335</v>
      </c>
      <c r="N107" s="178">
        <f>SUM(N31,N49,N69,N87)</f>
        <v>73110.1</v>
      </c>
      <c r="O107" s="178">
        <f>SUM(O31,O49,O69,O87)</f>
        <v>47224.9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16.782</v>
      </c>
      <c r="J108" s="110">
        <f>SUM(J32,J50,J70,J88)</f>
        <v>10.196</v>
      </c>
      <c r="K108" s="110">
        <f>SUM(K32,K50,K70,K88)</f>
        <v>6.586</v>
      </c>
      <c r="L108" s="110">
        <f>SUM(L32,L50,L70,L88)</f>
        <v>0</v>
      </c>
      <c r="M108" s="178">
        <f>SUM(M32,M50,M70,M88)</f>
        <v>120335</v>
      </c>
      <c r="N108" s="178">
        <f>SUM(N32,N50,N70,N88)</f>
        <v>73110.1</v>
      </c>
      <c r="O108" s="178">
        <f>SUM(O32,O50,O70,O88)</f>
        <v>47224.9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16.782</v>
      </c>
      <c r="J128" s="110">
        <f>SUM(J30,J48,J68,J86)</f>
        <v>10.196</v>
      </c>
      <c r="K128" s="110">
        <f>SUM(K30,K48,K68,K86)</f>
        <v>6.586</v>
      </c>
      <c r="L128" s="110">
        <f>SUM(L30,L48,L68,L86)</f>
        <v>0</v>
      </c>
      <c r="M128" s="178">
        <f>SUM(M30,M48,M68,M86)</f>
        <v>120335</v>
      </c>
      <c r="N128" s="178">
        <f>SUM(N30,N48,N68,N86)</f>
        <v>73110.1</v>
      </c>
      <c r="O128" s="178">
        <f>SUM(O30,O48,O68,O86)</f>
        <v>47224.9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16.782</v>
      </c>
      <c r="J129" s="110">
        <f>SUM(J31,J49,J69,J87)</f>
        <v>10.196</v>
      </c>
      <c r="K129" s="110">
        <f>SUM(K31,K49,K69,K87)</f>
        <v>6.586</v>
      </c>
      <c r="L129" s="110">
        <f>SUM(L31,L49,L69,L87)</f>
        <v>0</v>
      </c>
      <c r="M129" s="178">
        <f>SUM(M31,M49,M69,M87)</f>
        <v>120335</v>
      </c>
      <c r="N129" s="178">
        <f>SUM(N31,N49,N69,N87)</f>
        <v>73110.1</v>
      </c>
      <c r="O129" s="178">
        <f>SUM(O31,O49,O69,O87)</f>
        <v>47224.9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16.782</v>
      </c>
      <c r="J130" s="110">
        <f>SUM(J51,J89)</f>
        <v>10.196</v>
      </c>
      <c r="K130" s="110">
        <f>SUM(K51,K89)</f>
        <v>6.586</v>
      </c>
      <c r="L130" s="110">
        <f>SUM(L51,L89)</f>
        <v>0</v>
      </c>
      <c r="M130" s="178">
        <f>SUM(M51,M89)</f>
        <v>120335</v>
      </c>
      <c r="N130" s="178">
        <f>SUM(N51,N89)</f>
        <v>73110.1</v>
      </c>
      <c r="O130" s="178">
        <f>SUM(O51,O89)</f>
        <v>47224.9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FBE33D7-35A5-8FE1-278A-963E51D85C9A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668A743-53F5-152E-EAEA-292A6D1556E7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048F86-3F65-4FD3-04CD-1C02340DC60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645CE9F-261A-CD4C-4704-C0B1ED84C3A8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491B554-49E6-CFE1-0782-FFDCA432EAD7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89C3F8-583F-4885-B403-34286FE8C46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