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<sst xmlns="http://schemas.openxmlformats.org/spreadsheetml/2006/main" count="7189" uniqueCount="1995">
  <si>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</si>
  <si>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</si>
  <si>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</si>
  <si>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</si>
  <si>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</si>
  <si>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</si>
  <si>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</si>
  <si>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</si>
  <si>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</si>
  <si>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</si>
  <si>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</si>
  <si>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</si>
  <si>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</si>
  <si>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</si>
  <si>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</si>
  <si>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</si>
  <si>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</si>
  <si>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</si>
  <si>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</si>
  <si>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</si>
  <si>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</si>
  <si>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</si>
  <si>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</si>
  <si>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</si>
  <si>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</si>
  <si>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</si>
  <si>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</si>
  <si>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</si>
  <si>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</si>
  <si>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</si>
  <si>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</si>
  <si>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</si>
  <si>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</si>
  <si>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</si>
  <si>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</si>
  <si>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</si>
  <si>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</si>
  <si>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</si>
  <si>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</si>
  <si>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</si>
  <si>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</si>
  <si>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</si>
  <si>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</si>
  <si>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</si>
  <si>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</si>
  <si>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</si>
  <si>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</si>
  <si>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</si>
  <si>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</si>
  <si>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</si>
  <si>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</si>
  <si>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</si>
  <si>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</si>
  <si>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</si>
  <si>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</si>
  <si>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</si>
  <si>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</si>
  <si>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</si>
  <si>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</si>
  <si>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</si>
  <si>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</si>
  <si>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</si>
  <si>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</si>
  <si>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</si>
  <si>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</si>
  <si>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</si>
  <si>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</si>
  <si>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</si>
  <si>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</si>
  <si>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</si>
  <si>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</si>
  <si>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</si>
  <si>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</si>
  <si>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</si>
  <si>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</si>
  <si>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</si>
  <si>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</si>
  <si>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</si>
  <si>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</si>
  <si>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</si>
  <si>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</si>
  <si>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</si>
  <si>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</si>
  <si>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</si>
  <si>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</si>
  <si>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</si>
  <si>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</si>
  <si>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</si>
  <si>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</si>
  <si>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</si>
  <si>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</si>
  <si>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</si>
  <si>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</si>
  <si>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</si>
  <si>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</si>
  <si>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</si>
  <si>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</si>
  <si>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</si>
  <si>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</si>
  <si>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</si>
  <si>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</si>
  <si>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</si>
  <si>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</si>
  <si>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</si>
  <si>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</si>
  <si>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</si>
  <si>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</si>
  <si>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</si>
  <si>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</si>
  <si>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</si>
  <si>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</si>
  <si>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</si>
  <si>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</si>
  <si>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</si>
  <si>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</si>
  <si>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</si>
  <si>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</si>
  <si>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</si>
  <si>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</si>
  <si>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</si>
  <si>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</si>
  <si>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</si>
  <si>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</si>
  <si>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</si>
  <si>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</si>
  <si>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</si>
  <si>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</si>
  <si>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</si>
  <si>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</si>
  <si>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</si>
  <si>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</si>
  <si>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</si>
  <si>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</si>
  <si>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</si>
  <si>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</si>
  <si>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</si>
  <si>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</si>
  <si>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</si>
  <si>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</si>
  <si>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</si>
  <si>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</si>
  <si>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</si>
  <si>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</si>
  <si>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</si>
  <si>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13:13:39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</si>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</sst>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#,##0.000"/>
    <numFmt numFmtId="252" formatCode="_-* #,##0.00\ _₽_-;\-* #,##0.00\ _₽_-;_-* &quot;-&quot;??\ _₽_-;_-@_-"/>
    <numFmt numFmtId="253" formatCode="_-* #,##0\ _₽_-;\-* #,##0\ _₽_-;_-* &quot;-&quot;\ _₽_-;_-@_-"/>
    <numFmt numFmtId="254" formatCode="_-* #,##0.00\ &quot;₽&quot;_-;\-* #,##0.00\ &quot;₽&quot;_-;_-* &quot;-&quot;??\ &quot;₽&quot;_-;_-@_-"/>
    <numFmt numFmtId="25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25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2" fontId="5" fillId="0" borderId="0" xfId="28" applyFont="0" applyNumberFormat="1">
      <alignment vertical="top"/>
    </xf>
    <xf numFmtId="253" fontId="5" fillId="0" borderId="0" xfId="29" applyFont="0" applyNumberFormat="1">
      <alignment vertical="top"/>
    </xf>
    <xf numFmtId="254" fontId="5" fillId="0" borderId="0" xfId="30" applyFont="0" applyNumberFormat="1">
      <alignment vertical="top"/>
    </xf>
    <xf numFmtId="25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5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07859F-44D6-D082-9816-154702F63166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5FC2EB-2303-4231-4D8A-E6B411E5A33C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883</v>
      </c>
      <c r="L107" s="0" t="s">
        <v>884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887</v>
      </c>
      <c r="L109" s="0" t="s">
        <v>888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889</v>
      </c>
      <c r="E110" s="0" t="s">
        <v>890</v>
      </c>
      <c r="F110" s="0" t="s">
        <v>581</v>
      </c>
      <c r="G110" s="0" t="s">
        <v>891</v>
      </c>
      <c r="H110" s="0" t="s">
        <v>52</v>
      </c>
      <c r="J110" s="0" t="s">
        <v>779</v>
      </c>
      <c r="K110" s="0" t="s">
        <v>892</v>
      </c>
      <c r="L110" s="0" t="s">
        <v>893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889</v>
      </c>
      <c r="E111" s="0" t="s">
        <v>890</v>
      </c>
      <c r="F111" s="0" t="s">
        <v>581</v>
      </c>
      <c r="G111" s="0" t="s">
        <v>891</v>
      </c>
      <c r="H111" s="0" t="s">
        <v>52</v>
      </c>
      <c r="J111" s="0" t="s">
        <v>779</v>
      </c>
      <c r="K111" s="0" t="s">
        <v>894</v>
      </c>
      <c r="L111" s="0" t="s">
        <v>895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889</v>
      </c>
      <c r="E112" s="0" t="s">
        <v>890</v>
      </c>
      <c r="F112" s="0" t="s">
        <v>581</v>
      </c>
      <c r="G112" s="0" t="s">
        <v>891</v>
      </c>
      <c r="H112" s="0" t="s">
        <v>52</v>
      </c>
      <c r="J112" s="0" t="s">
        <v>779</v>
      </c>
      <c r="K112" s="0" t="s">
        <v>896</v>
      </c>
      <c r="L112" s="0" t="s">
        <v>897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889</v>
      </c>
      <c r="E113" s="0" t="s">
        <v>890</v>
      </c>
      <c r="F113" s="0" t="s">
        <v>581</v>
      </c>
      <c r="G113" s="0" t="s">
        <v>891</v>
      </c>
      <c r="H113" s="0" t="s">
        <v>52</v>
      </c>
      <c r="J113" s="0" t="s">
        <v>779</v>
      </c>
      <c r="K113" s="0" t="s">
        <v>898</v>
      </c>
      <c r="L113" s="0" t="s">
        <v>899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889</v>
      </c>
      <c r="E114" s="0" t="s">
        <v>890</v>
      </c>
      <c r="F114" s="0" t="s">
        <v>581</v>
      </c>
      <c r="G114" s="0" t="s">
        <v>891</v>
      </c>
      <c r="H114" s="0" t="s">
        <v>52</v>
      </c>
      <c r="J114" s="0" t="s">
        <v>779</v>
      </c>
      <c r="K114" s="0" t="s">
        <v>900</v>
      </c>
      <c r="L114" s="0" t="s">
        <v>901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889</v>
      </c>
      <c r="E115" s="0" t="s">
        <v>890</v>
      </c>
      <c r="F115" s="0" t="s">
        <v>581</v>
      </c>
      <c r="G115" s="0" t="s">
        <v>891</v>
      </c>
      <c r="H115" s="0" t="s">
        <v>52</v>
      </c>
      <c r="J115" s="0" t="s">
        <v>779</v>
      </c>
      <c r="K115" s="0" t="s">
        <v>902</v>
      </c>
      <c r="L115" s="0" t="s">
        <v>903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889</v>
      </c>
      <c r="E116" s="0" t="s">
        <v>890</v>
      </c>
      <c r="F116" s="0" t="s">
        <v>581</v>
      </c>
      <c r="G116" s="0" t="s">
        <v>891</v>
      </c>
      <c r="H116" s="0" t="s">
        <v>52</v>
      </c>
      <c r="J116" s="0" t="s">
        <v>779</v>
      </c>
      <c r="K116" s="0" t="s">
        <v>904</v>
      </c>
      <c r="L116" s="0" t="s">
        <v>905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889</v>
      </c>
      <c r="E117" s="0" t="s">
        <v>890</v>
      </c>
      <c r="F117" s="0" t="s">
        <v>581</v>
      </c>
      <c r="G117" s="0" t="s">
        <v>891</v>
      </c>
      <c r="H117" s="0" t="s">
        <v>52</v>
      </c>
      <c r="J117" s="0" t="s">
        <v>779</v>
      </c>
      <c r="K117" s="0" t="s">
        <v>906</v>
      </c>
      <c r="L117" s="0" t="s">
        <v>907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889</v>
      </c>
      <c r="E118" s="0" t="s">
        <v>890</v>
      </c>
      <c r="F118" s="0" t="s">
        <v>581</v>
      </c>
      <c r="G118" s="0" t="s">
        <v>891</v>
      </c>
      <c r="H118" s="0" t="s">
        <v>52</v>
      </c>
      <c r="J118" s="0" t="s">
        <v>779</v>
      </c>
      <c r="K118" s="0" t="s">
        <v>908</v>
      </c>
      <c r="L118" s="0" t="s">
        <v>909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910</v>
      </c>
      <c r="E119" s="0" t="s">
        <v>911</v>
      </c>
      <c r="F119" s="0" t="s">
        <v>759</v>
      </c>
      <c r="G119" s="0" t="s">
        <v>912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910</v>
      </c>
      <c r="E120" s="0" t="s">
        <v>911</v>
      </c>
      <c r="F120" s="0" t="s">
        <v>759</v>
      </c>
      <c r="G120" s="0" t="s">
        <v>912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910</v>
      </c>
      <c r="E121" s="0" t="s">
        <v>911</v>
      </c>
      <c r="F121" s="0" t="s">
        <v>759</v>
      </c>
      <c r="G121" s="0" t="s">
        <v>912</v>
      </c>
      <c r="J121" s="0" t="s">
        <v>761</v>
      </c>
      <c r="K121" s="0" t="s">
        <v>913</v>
      </c>
      <c r="L121" s="0" t="s">
        <v>914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910</v>
      </c>
      <c r="E122" s="0" t="s">
        <v>911</v>
      </c>
      <c r="F122" s="0" t="s">
        <v>759</v>
      </c>
      <c r="G122" s="0" t="s">
        <v>912</v>
      </c>
      <c r="H122" s="0" t="s">
        <v>52</v>
      </c>
      <c r="J122" s="0" t="s">
        <v>761</v>
      </c>
      <c r="K122" s="0" t="s">
        <v>915</v>
      </c>
      <c r="L122" s="0" t="s">
        <v>916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917</v>
      </c>
      <c r="E123" s="0" t="s">
        <v>918</v>
      </c>
      <c r="F123" s="0" t="s">
        <v>919</v>
      </c>
      <c r="G123" s="0" t="s">
        <v>920</v>
      </c>
      <c r="J123" s="0" t="s">
        <v>674</v>
      </c>
      <c r="K123" s="0" t="s">
        <v>921</v>
      </c>
      <c r="L123" s="0" t="s">
        <v>922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917</v>
      </c>
      <c r="E124" s="0" t="s">
        <v>918</v>
      </c>
      <c r="F124" s="0" t="s">
        <v>919</v>
      </c>
      <c r="G124" s="0" t="s">
        <v>920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917</v>
      </c>
      <c r="E125" s="0" t="s">
        <v>918</v>
      </c>
      <c r="F125" s="0" t="s">
        <v>919</v>
      </c>
      <c r="G125" s="0" t="s">
        <v>920</v>
      </c>
      <c r="J125" s="0" t="s">
        <v>674</v>
      </c>
      <c r="K125" s="0" t="s">
        <v>923</v>
      </c>
      <c r="L125" s="0" t="s">
        <v>924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917</v>
      </c>
      <c r="E126" s="0" t="s">
        <v>918</v>
      </c>
      <c r="F126" s="0" t="s">
        <v>919</v>
      </c>
      <c r="G126" s="0" t="s">
        <v>920</v>
      </c>
      <c r="J126" s="0" t="s">
        <v>674</v>
      </c>
      <c r="K126" s="0" t="s">
        <v>925</v>
      </c>
      <c r="L126" s="0" t="s">
        <v>926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927</v>
      </c>
      <c r="E127" s="0" t="s">
        <v>928</v>
      </c>
      <c r="F127" s="0" t="s">
        <v>565</v>
      </c>
      <c r="G127" s="0" t="s">
        <v>929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930</v>
      </c>
      <c r="E128" s="0" t="s">
        <v>931</v>
      </c>
      <c r="F128" s="0" t="s">
        <v>932</v>
      </c>
      <c r="G128" s="0" t="s">
        <v>933</v>
      </c>
      <c r="H128" s="0" t="s">
        <v>52</v>
      </c>
      <c r="J128" s="0" t="s">
        <v>934</v>
      </c>
      <c r="K128" s="0" t="s">
        <v>934</v>
      </c>
      <c r="L128" s="0" t="s">
        <v>935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936</v>
      </c>
      <c r="E129" s="0" t="s">
        <v>937</v>
      </c>
      <c r="F129" s="0" t="s">
        <v>581</v>
      </c>
      <c r="G129" s="0" t="s">
        <v>938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939</v>
      </c>
      <c r="E130" s="0" t="s">
        <v>940</v>
      </c>
      <c r="F130" s="0" t="s">
        <v>840</v>
      </c>
      <c r="G130" s="0" t="s">
        <v>941</v>
      </c>
      <c r="H130" s="0" t="s">
        <v>52</v>
      </c>
      <c r="J130" s="0" t="s">
        <v>842</v>
      </c>
      <c r="K130" s="0" t="s">
        <v>942</v>
      </c>
      <c r="L130" s="0" t="s">
        <v>943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944</v>
      </c>
      <c r="E131" s="0" t="s">
        <v>945</v>
      </c>
      <c r="F131" s="0" t="s">
        <v>587</v>
      </c>
      <c r="G131" s="0" t="s">
        <v>946</v>
      </c>
      <c r="J131" s="0" t="s">
        <v>728</v>
      </c>
      <c r="K131" s="0" t="s">
        <v>947</v>
      </c>
      <c r="L131" s="0" t="s">
        <v>948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944</v>
      </c>
      <c r="E132" s="0" t="s">
        <v>945</v>
      </c>
      <c r="F132" s="0" t="s">
        <v>587</v>
      </c>
      <c r="G132" s="0" t="s">
        <v>946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944</v>
      </c>
      <c r="E133" s="0" t="s">
        <v>945</v>
      </c>
      <c r="F133" s="0" t="s">
        <v>587</v>
      </c>
      <c r="G133" s="0" t="s">
        <v>946</v>
      </c>
      <c r="J133" s="0" t="s">
        <v>589</v>
      </c>
      <c r="K133" s="0" t="s">
        <v>949</v>
      </c>
      <c r="L133" s="0" t="s">
        <v>950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944</v>
      </c>
      <c r="E134" s="0" t="s">
        <v>945</v>
      </c>
      <c r="F134" s="0" t="s">
        <v>587</v>
      </c>
      <c r="G134" s="0" t="s">
        <v>946</v>
      </c>
      <c r="J134" s="0" t="s">
        <v>589</v>
      </c>
      <c r="K134" s="0" t="s">
        <v>951</v>
      </c>
      <c r="L134" s="0" t="s">
        <v>952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944</v>
      </c>
      <c r="E135" s="0" t="s">
        <v>945</v>
      </c>
      <c r="F135" s="0" t="s">
        <v>587</v>
      </c>
      <c r="G135" s="0" t="s">
        <v>946</v>
      </c>
      <c r="H135" s="0" t="s">
        <v>52</v>
      </c>
      <c r="J135" s="0" t="s">
        <v>589</v>
      </c>
      <c r="K135" s="0" t="s">
        <v>953</v>
      </c>
      <c r="L135" s="0" t="s">
        <v>954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944</v>
      </c>
      <c r="E136" s="0" t="s">
        <v>945</v>
      </c>
      <c r="F136" s="0" t="s">
        <v>587</v>
      </c>
      <c r="G136" s="0" t="s">
        <v>946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52</v>
      </c>
      <c r="J137" s="0" t="s">
        <v>959</v>
      </c>
      <c r="K137" s="0" t="s">
        <v>959</v>
      </c>
      <c r="L137" s="0" t="s">
        <v>960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961</v>
      </c>
      <c r="E138" s="0" t="s">
        <v>962</v>
      </c>
      <c r="F138" s="0" t="s">
        <v>963</v>
      </c>
      <c r="G138" s="0" t="s">
        <v>964</v>
      </c>
      <c r="J138" s="0" t="s">
        <v>663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967</v>
      </c>
      <c r="E139" s="0" t="s">
        <v>968</v>
      </c>
      <c r="F139" s="0" t="s">
        <v>969</v>
      </c>
      <c r="G139" s="0" t="s">
        <v>970</v>
      </c>
      <c r="H139" s="0" t="s">
        <v>52</v>
      </c>
      <c r="J139" s="0" t="s">
        <v>971</v>
      </c>
      <c r="K139" s="0" t="s">
        <v>971</v>
      </c>
      <c r="L139" s="0" t="s">
        <v>972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973</v>
      </c>
      <c r="E140" s="0" t="s">
        <v>974</v>
      </c>
      <c r="F140" s="0" t="s">
        <v>733</v>
      </c>
      <c r="G140" s="0" t="s">
        <v>975</v>
      </c>
      <c r="H140" s="0" t="s">
        <v>52</v>
      </c>
      <c r="J140" s="0" t="s">
        <v>735</v>
      </c>
      <c r="K140" s="0" t="s">
        <v>976</v>
      </c>
      <c r="L140" s="0" t="s">
        <v>977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978</v>
      </c>
      <c r="E141" s="0" t="s">
        <v>979</v>
      </c>
      <c r="F141" s="0" t="s">
        <v>608</v>
      </c>
      <c r="G141" s="0" t="s">
        <v>980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978</v>
      </c>
      <c r="E142" s="0" t="s">
        <v>979</v>
      </c>
      <c r="F142" s="0" t="s">
        <v>608</v>
      </c>
      <c r="G142" s="0" t="s">
        <v>980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978</v>
      </c>
      <c r="E143" s="0" t="s">
        <v>979</v>
      </c>
      <c r="F143" s="0" t="s">
        <v>608</v>
      </c>
      <c r="G143" s="0" t="s">
        <v>980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978</v>
      </c>
      <c r="E144" s="0" t="s">
        <v>979</v>
      </c>
      <c r="F144" s="0" t="s">
        <v>608</v>
      </c>
      <c r="G144" s="0" t="s">
        <v>980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978</v>
      </c>
      <c r="E145" s="0" t="s">
        <v>979</v>
      </c>
      <c r="F145" s="0" t="s">
        <v>608</v>
      </c>
      <c r="G145" s="0" t="s">
        <v>980</v>
      </c>
      <c r="H145" s="0" t="s">
        <v>52</v>
      </c>
      <c r="J145" s="0" t="s">
        <v>610</v>
      </c>
      <c r="K145" s="0" t="s">
        <v>981</v>
      </c>
      <c r="L145" s="0" t="s">
        <v>982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978</v>
      </c>
      <c r="E146" s="0" t="s">
        <v>979</v>
      </c>
      <c r="F146" s="0" t="s">
        <v>608</v>
      </c>
      <c r="G146" s="0" t="s">
        <v>980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978</v>
      </c>
      <c r="E147" s="0" t="s">
        <v>979</v>
      </c>
      <c r="F147" s="0" t="s">
        <v>608</v>
      </c>
      <c r="G147" s="0" t="s">
        <v>980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983</v>
      </c>
      <c r="E148" s="0" t="s">
        <v>984</v>
      </c>
      <c r="F148" s="0" t="s">
        <v>985</v>
      </c>
      <c r="G148" s="0" t="s">
        <v>986</v>
      </c>
      <c r="H148" s="0" t="s">
        <v>52</v>
      </c>
      <c r="J148" s="0" t="s">
        <v>971</v>
      </c>
      <c r="K148" s="0" t="s">
        <v>971</v>
      </c>
      <c r="L148" s="0" t="s">
        <v>972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987</v>
      </c>
      <c r="E149" s="0" t="s">
        <v>988</v>
      </c>
      <c r="F149" s="0" t="s">
        <v>989</v>
      </c>
      <c r="G149" s="0" t="s">
        <v>990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991</v>
      </c>
      <c r="E150" s="0" t="s">
        <v>992</v>
      </c>
      <c r="F150" s="0" t="s">
        <v>608</v>
      </c>
      <c r="G150" s="0" t="s">
        <v>993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991</v>
      </c>
      <c r="E151" s="0" t="s">
        <v>992</v>
      </c>
      <c r="F151" s="0" t="s">
        <v>608</v>
      </c>
      <c r="G151" s="0" t="s">
        <v>993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991</v>
      </c>
      <c r="E152" s="0" t="s">
        <v>992</v>
      </c>
      <c r="F152" s="0" t="s">
        <v>608</v>
      </c>
      <c r="G152" s="0" t="s">
        <v>993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994</v>
      </c>
      <c r="E153" s="0" t="s">
        <v>995</v>
      </c>
      <c r="F153" s="0" t="s">
        <v>996</v>
      </c>
      <c r="G153" s="0" t="s">
        <v>997</v>
      </c>
      <c r="H153" s="0" t="s">
        <v>52</v>
      </c>
      <c r="J153" s="0" t="s">
        <v>728</v>
      </c>
      <c r="K153" s="0" t="s">
        <v>998</v>
      </c>
      <c r="L153" s="0" t="s">
        <v>999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994</v>
      </c>
      <c r="E154" s="0" t="s">
        <v>995</v>
      </c>
      <c r="F154" s="0" t="s">
        <v>996</v>
      </c>
      <c r="G154" s="0" t="s">
        <v>997</v>
      </c>
      <c r="H154" s="0" t="s">
        <v>52</v>
      </c>
      <c r="J154" s="0" t="s">
        <v>728</v>
      </c>
      <c r="K154" s="0" t="s">
        <v>1000</v>
      </c>
      <c r="L154" s="0" t="s">
        <v>1001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994</v>
      </c>
      <c r="E155" s="0" t="s">
        <v>995</v>
      </c>
      <c r="F155" s="0" t="s">
        <v>996</v>
      </c>
      <c r="G155" s="0" t="s">
        <v>997</v>
      </c>
      <c r="H155" s="0" t="s">
        <v>52</v>
      </c>
      <c r="J155" s="0" t="s">
        <v>728</v>
      </c>
      <c r="K155" s="0" t="s">
        <v>1002</v>
      </c>
      <c r="L155" s="0" t="s">
        <v>1003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1004</v>
      </c>
      <c r="E156" s="0" t="s">
        <v>1005</v>
      </c>
      <c r="F156" s="0" t="s">
        <v>43</v>
      </c>
      <c r="G156" s="0" t="s">
        <v>1006</v>
      </c>
      <c r="J156" s="0" t="s">
        <v>70</v>
      </c>
      <c r="K156" s="0" t="s">
        <v>885</v>
      </c>
      <c r="L156" s="0" t="s">
        <v>886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1004</v>
      </c>
      <c r="E157" s="0" t="s">
        <v>1005</v>
      </c>
      <c r="F157" s="0" t="s">
        <v>43</v>
      </c>
      <c r="G157" s="0" t="s">
        <v>1006</v>
      </c>
      <c r="J157" s="0" t="s">
        <v>70</v>
      </c>
      <c r="K157" s="0" t="s">
        <v>73</v>
      </c>
      <c r="L157" s="0" t="s">
        <v>76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1004</v>
      </c>
      <c r="E158" s="0" t="s">
        <v>1005</v>
      </c>
      <c r="F158" s="0" t="s">
        <v>43</v>
      </c>
      <c r="G158" s="0" t="s">
        <v>1006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1004</v>
      </c>
      <c r="E159" s="0" t="s">
        <v>1005</v>
      </c>
      <c r="F159" s="0" t="s">
        <v>43</v>
      </c>
      <c r="G159" s="0" t="s">
        <v>1006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1007</v>
      </c>
      <c r="E160" s="0" t="s">
        <v>1008</v>
      </c>
      <c r="F160" s="0" t="s">
        <v>1009</v>
      </c>
      <c r="G160" s="0" t="s">
        <v>1010</v>
      </c>
      <c r="H160" s="0" t="s">
        <v>52</v>
      </c>
      <c r="J160" s="0" t="s">
        <v>700</v>
      </c>
      <c r="K160" s="0" t="s">
        <v>1011</v>
      </c>
      <c r="L160" s="0" t="s">
        <v>1012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883</v>
      </c>
      <c r="L161" s="0" t="s">
        <v>884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885</v>
      </c>
      <c r="L162" s="0" t="s">
        <v>886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1013</v>
      </c>
      <c r="L165" s="0" t="s">
        <v>1014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73</v>
      </c>
      <c r="L166" s="0" t="s">
        <v>76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985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985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985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985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985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985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887</v>
      </c>
      <c r="L199" s="0" t="s">
        <v>888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951</v>
      </c>
      <c r="L209" s="0" t="s">
        <v>952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953</v>
      </c>
      <c r="L210" s="0" t="s">
        <v>954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996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996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996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996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996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996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996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996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892</v>
      </c>
      <c r="L225" s="0" t="s">
        <v>893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894</v>
      </c>
      <c r="L226" s="0" t="s">
        <v>895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900</v>
      </c>
      <c r="L227" s="0" t="s">
        <v>901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902</v>
      </c>
      <c r="L228" s="0" t="s">
        <v>903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906</v>
      </c>
      <c r="L229" s="0" t="s">
        <v>907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919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919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919</v>
      </c>
      <c r="G234" s="0" t="s">
        <v>1160</v>
      </c>
      <c r="H234" s="0" t="s">
        <v>527</v>
      </c>
      <c r="J234" s="0" t="s">
        <v>674</v>
      </c>
      <c r="K234" s="0" t="s">
        <v>923</v>
      </c>
      <c r="L234" s="0" t="s">
        <v>924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919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919</v>
      </c>
      <c r="G236" s="0" t="s">
        <v>1160</v>
      </c>
      <c r="H236" s="0" t="s">
        <v>527</v>
      </c>
      <c r="J236" s="0" t="s">
        <v>674</v>
      </c>
      <c r="K236" s="0" t="s">
        <v>925</v>
      </c>
      <c r="L236" s="0" t="s">
        <v>926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996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959</v>
      </c>
      <c r="K246" s="0" t="s">
        <v>959</v>
      </c>
      <c r="L246" s="0" t="s">
        <v>960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985</v>
      </c>
      <c r="G263" s="0" t="s">
        <v>1229</v>
      </c>
      <c r="J263" s="0" t="s">
        <v>959</v>
      </c>
      <c r="K263" s="0" t="s">
        <v>959</v>
      </c>
      <c r="L263" s="0" t="s">
        <v>960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996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996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985</v>
      </c>
      <c r="G275" s="0" t="s">
        <v>1274</v>
      </c>
      <c r="H275" s="0" t="s">
        <v>52</v>
      </c>
      <c r="J275" s="0" t="s">
        <v>971</v>
      </c>
      <c r="K275" s="0" t="s">
        <v>971</v>
      </c>
      <c r="L275" s="0" t="s">
        <v>972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963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963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963</v>
      </c>
      <c r="G288" s="0" t="s">
        <v>1297</v>
      </c>
      <c r="H288" s="0" t="s">
        <v>52</v>
      </c>
      <c r="J288" s="0" t="s">
        <v>663</v>
      </c>
      <c r="K288" s="0" t="s">
        <v>965</v>
      </c>
      <c r="L288" s="0" t="s">
        <v>966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976</v>
      </c>
      <c r="L292" s="0" t="s">
        <v>977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1000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898</v>
      </c>
      <c r="L300" s="0" t="s">
        <v>899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908</v>
      </c>
      <c r="L301" s="0" t="s">
        <v>909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996</v>
      </c>
      <c r="G303" s="0" t="s">
        <v>1331</v>
      </c>
      <c r="H303" s="0" t="s">
        <v>52</v>
      </c>
      <c r="J303" s="0" t="s">
        <v>728</v>
      </c>
      <c r="K303" s="0" t="s">
        <v>947</v>
      </c>
      <c r="L303" s="0" t="s">
        <v>948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989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989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989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989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989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989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989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985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963</v>
      </c>
      <c r="G331" s="0" t="s">
        <v>1399</v>
      </c>
      <c r="H331" s="0" t="s">
        <v>52</v>
      </c>
      <c r="J331" s="0" t="s">
        <v>663</v>
      </c>
      <c r="K331" s="0" t="s">
        <v>965</v>
      </c>
      <c r="L331" s="0" t="s">
        <v>966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976</v>
      </c>
      <c r="L332" s="0" t="s">
        <v>977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919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919</v>
      </c>
      <c r="G336" s="0" t="s">
        <v>1415</v>
      </c>
      <c r="J336" s="0" t="s">
        <v>674</v>
      </c>
      <c r="K336" s="0" t="s">
        <v>923</v>
      </c>
      <c r="L336" s="0" t="s">
        <v>924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1000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957</v>
      </c>
      <c r="G340" s="0" t="s">
        <v>1427</v>
      </c>
      <c r="J340" s="0" t="s">
        <v>959</v>
      </c>
      <c r="K340" s="0" t="s">
        <v>959</v>
      </c>
      <c r="L340" s="0" t="s">
        <v>960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1009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971</v>
      </c>
      <c r="K360" s="0" t="s">
        <v>971</v>
      </c>
      <c r="L360" s="0" t="s">
        <v>972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985</v>
      </c>
      <c r="G361" s="0" t="s">
        <v>1478</v>
      </c>
      <c r="H361" s="0" t="s">
        <v>52</v>
      </c>
      <c r="J361" s="0" t="s">
        <v>674</v>
      </c>
      <c r="K361" s="0" t="s">
        <v>921</v>
      </c>
      <c r="L361" s="0" t="s">
        <v>922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985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985</v>
      </c>
      <c r="G363" s="0" t="s">
        <v>1478</v>
      </c>
      <c r="J363" s="0" t="s">
        <v>674</v>
      </c>
      <c r="K363" s="0" t="s">
        <v>923</v>
      </c>
      <c r="L363" s="0" t="s">
        <v>924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985</v>
      </c>
      <c r="G364" s="0" t="s">
        <v>1478</v>
      </c>
      <c r="J364" s="0" t="s">
        <v>674</v>
      </c>
      <c r="K364" s="0" t="s">
        <v>925</v>
      </c>
      <c r="L364" s="0" t="s">
        <v>926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996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989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919</v>
      </c>
      <c r="G371" s="0" t="s">
        <v>1502</v>
      </c>
      <c r="H371" s="0" t="s">
        <v>52</v>
      </c>
      <c r="J371" s="0" t="s">
        <v>674</v>
      </c>
      <c r="K371" s="0" t="s">
        <v>921</v>
      </c>
      <c r="L371" s="0" t="s">
        <v>922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919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919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919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976</v>
      </c>
      <c r="L375" s="0" t="s">
        <v>977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953</v>
      </c>
      <c r="L382" s="0" t="s">
        <v>954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989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989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963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963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963</v>
      </c>
      <c r="G388" s="0" t="s">
        <v>1531</v>
      </c>
      <c r="J388" s="0" t="s">
        <v>663</v>
      </c>
      <c r="K388" s="0" t="s">
        <v>965</v>
      </c>
      <c r="L388" s="0" t="s">
        <v>966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963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896</v>
      </c>
      <c r="L394" s="0" t="s">
        <v>897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898</v>
      </c>
      <c r="L395" s="0" t="s">
        <v>899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904</v>
      </c>
      <c r="L396" s="0" t="s">
        <v>905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996</v>
      </c>
      <c r="G398" s="0" t="s">
        <v>1556</v>
      </c>
      <c r="H398" s="0" t="s">
        <v>52</v>
      </c>
      <c r="J398" s="0" t="s">
        <v>728</v>
      </c>
      <c r="K398" s="0" t="s">
        <v>947</v>
      </c>
      <c r="L398" s="0" t="s">
        <v>948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996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985</v>
      </c>
      <c r="G400" s="0" t="s">
        <v>1559</v>
      </c>
      <c r="H400" s="0" t="s">
        <v>52</v>
      </c>
      <c r="J400" s="0" t="s">
        <v>700</v>
      </c>
      <c r="K400" s="0" t="s">
        <v>1011</v>
      </c>
      <c r="L400" s="0" t="s">
        <v>1012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989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989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989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996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996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996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996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969</v>
      </c>
      <c r="G437" s="0" t="s">
        <v>1650</v>
      </c>
      <c r="H437" s="0" t="s">
        <v>52</v>
      </c>
      <c r="J437" s="0" t="s">
        <v>971</v>
      </c>
      <c r="K437" s="0" t="s">
        <v>971</v>
      </c>
      <c r="L437" s="0" t="s">
        <v>972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887</v>
      </c>
      <c r="L458" s="0" t="s">
        <v>888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BA8F5A-3FC8-5474-D35A-DCD8A750C63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BCE5B6-45AE-951C-7C85-DCDC939A141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EE941F-E50D-33B1-7212-3F62595BD3A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4C9F22-29AE-3EE9-DA96-BF48C5325DA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976</v>
      </c>
      <c r="C7" s="0" t="s">
        <v>977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1000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934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959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971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942</v>
      </c>
      <c r="C36" s="0" t="s">
        <v>943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934</v>
      </c>
      <c r="B62" s="0" t="s">
        <v>934</v>
      </c>
      <c r="C62" s="0" t="s">
        <v>935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998</v>
      </c>
      <c r="C80" s="0" t="s">
        <v>999</v>
      </c>
      <c r="D80" s="0" t="s">
        <v>1718</v>
      </c>
    </row>
    <row customHeight="1" ht="10.5">
      <c r="A81" s="0" t="s">
        <v>728</v>
      </c>
      <c r="B81" s="0" t="s">
        <v>947</v>
      </c>
      <c r="C81" s="0" t="s">
        <v>948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1000</v>
      </c>
      <c r="C84" s="0" t="s">
        <v>1001</v>
      </c>
      <c r="D84" s="0" t="s">
        <v>1718</v>
      </c>
    </row>
    <row customHeight="1" ht="10.5">
      <c r="A85" s="0" t="s">
        <v>728</v>
      </c>
      <c r="B85" s="0" t="s">
        <v>1002</v>
      </c>
      <c r="C85" s="0" t="s">
        <v>1003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892</v>
      </c>
      <c r="C93" s="0" t="s">
        <v>893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894</v>
      </c>
      <c r="C97" s="0" t="s">
        <v>895</v>
      </c>
      <c r="D97" s="0" t="s">
        <v>1718</v>
      </c>
    </row>
    <row customHeight="1" ht="10.5">
      <c r="A98" s="0" t="s">
        <v>779</v>
      </c>
      <c r="B98" s="0" t="s">
        <v>896</v>
      </c>
      <c r="C98" s="0" t="s">
        <v>897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898</v>
      </c>
      <c r="C101" s="0" t="s">
        <v>899</v>
      </c>
      <c r="D101" s="0" t="s">
        <v>1718</v>
      </c>
    </row>
    <row customHeight="1" ht="10.5">
      <c r="A102" s="0" t="s">
        <v>779</v>
      </c>
      <c r="B102" s="0" t="s">
        <v>900</v>
      </c>
      <c r="C102" s="0" t="s">
        <v>901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902</v>
      </c>
      <c r="C104" s="0" t="s">
        <v>903</v>
      </c>
      <c r="D104" s="0" t="s">
        <v>1718</v>
      </c>
    </row>
    <row customHeight="1" ht="10.5">
      <c r="A105" s="0" t="s">
        <v>779</v>
      </c>
      <c r="B105" s="0" t="s">
        <v>904</v>
      </c>
      <c r="C105" s="0" t="s">
        <v>905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906</v>
      </c>
      <c r="C107" s="0" t="s">
        <v>907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908</v>
      </c>
      <c r="C113" s="0" t="s">
        <v>909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949</v>
      </c>
      <c r="C116" s="0" t="s">
        <v>950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951</v>
      </c>
      <c r="C119" s="0" t="s">
        <v>952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953</v>
      </c>
      <c r="C121" s="0" t="s">
        <v>954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921</v>
      </c>
      <c r="C126" s="0" t="s">
        <v>922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923</v>
      </c>
      <c r="C136" s="0" t="s">
        <v>924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925</v>
      </c>
      <c r="C143" s="0" t="s">
        <v>926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959</v>
      </c>
      <c r="B152" s="0" t="s">
        <v>959</v>
      </c>
      <c r="C152" s="0" t="s">
        <v>960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883</v>
      </c>
      <c r="C164" s="0" t="s">
        <v>884</v>
      </c>
      <c r="D164" s="0" t="s">
        <v>1718</v>
      </c>
    </row>
    <row customHeight="1" ht="10.5">
      <c r="A165" s="0" t="s">
        <v>70</v>
      </c>
      <c r="B165" s="0" t="s">
        <v>885</v>
      </c>
      <c r="C165" s="0" t="s">
        <v>886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1013</v>
      </c>
      <c r="C167" s="0" t="s">
        <v>1014</v>
      </c>
      <c r="D167" s="0" t="s">
        <v>1718</v>
      </c>
    </row>
    <row customHeight="1" ht="10.5">
      <c r="A168" s="0" t="s">
        <v>70</v>
      </c>
      <c r="B168" s="0" t="s">
        <v>73</v>
      </c>
      <c r="C168" s="0" t="s">
        <v>76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887</v>
      </c>
      <c r="C170" s="0" t="s">
        <v>888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1011</v>
      </c>
      <c r="C196" s="0" t="s">
        <v>1012</v>
      </c>
      <c r="D196" s="0" t="s">
        <v>1718</v>
      </c>
    </row>
    <row customHeight="1" ht="10.5">
      <c r="A197" s="0" t="s">
        <v>971</v>
      </c>
      <c r="B197" s="0" t="s">
        <v>971</v>
      </c>
      <c r="C197" s="0" t="s">
        <v>972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965</v>
      </c>
      <c r="C201" s="0" t="s">
        <v>966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981</v>
      </c>
      <c r="C217" s="0" t="s">
        <v>982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913</v>
      </c>
      <c r="C281" s="0" t="s">
        <v>914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915</v>
      </c>
      <c r="C283" s="0" t="s">
        <v>916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C4C3B7-C718-C524-2C1D-5F49D2602FE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92E7C2-ACA4-39DA-E3F9-D6A44AFEC8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6AA143-DC84-52D2-BF9E-04F6C9A2A3C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3D4A6A-2E5B-AB6A-0004-B495B2EDC223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124</v>
      </c>
      <c r="B2" s="0" t="s">
        <v>128</v>
      </c>
      <c r="C2" s="0" t="s">
        <v>126</v>
      </c>
    </row>
    <row customHeight="1" ht="10.5">
      <c r="A3" s="50" t="s">
        <v>135</v>
      </c>
      <c r="B3" s="0" t="s">
        <v>128</v>
      </c>
      <c r="C3" s="0" t="s">
        <v>136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141</v>
      </c>
      <c r="B7" s="0" t="s">
        <v>128</v>
      </c>
      <c r="C7" s="0" t="s">
        <v>142</v>
      </c>
    </row>
    <row customHeight="1" ht="10.5">
      <c r="A8" s="50" t="s">
        <v>139</v>
      </c>
      <c r="B8" s="0" t="s">
        <v>128</v>
      </c>
      <c r="C8" s="0" t="s">
        <v>140</v>
      </c>
    </row>
    <row customHeight="1" ht="10.5">
      <c r="A9" s="50" t="s">
        <v>133</v>
      </c>
      <c r="B9" s="0" t="s">
        <v>128</v>
      </c>
      <c r="C9" s="0" t="s">
        <v>134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143</v>
      </c>
      <c r="B11" s="0" t="s">
        <v>128</v>
      </c>
      <c r="C11" s="0" t="s">
        <v>144</v>
      </c>
    </row>
    <row customHeight="1" ht="10.5">
      <c r="A12" s="50" t="s">
        <v>145</v>
      </c>
      <c r="B12" s="0" t="s">
        <v>128</v>
      </c>
      <c r="C12" s="0" t="s">
        <v>146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E294C8-FA2E-A624-3971-7A8B1748C64C}" mc:Ignorable="x14ac xr xr2 xr3">
  <dimension ref="A1:V111"/>
  <sheetViews>
    <sheetView topLeftCell="D1" showGridLines="0" workbookViewId="0">
      <pane ySplit="4" topLeftCell="A98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0FAE636-9008-1F19-AC09-B0A2CF5BD437}"/>
    <hyperlink ref="H71" r:id="rId3" xr:uid="{C3165F6B-F566-0529-1FD9-5187D7FC3819}"/>
    <hyperlink ref="H80" r:id="rId4" xr:uid="{A309C0C6-AB3B-FAFE-004A-9350FF6C452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C2593E-9497-1D9B-E158-5B1FB71DDF5B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O86" sqref="O86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23.416</v>
      </c>
      <c r="J72" s="120">
        <v>0</v>
      </c>
      <c r="K72" s="120">
        <v>23.416</v>
      </c>
      <c r="L72" s="120"/>
      <c r="M72" s="179">
        <f>SUM(N72:P72)</f>
        <v>167904</v>
      </c>
      <c r="N72" s="180">
        <v>0</v>
      </c>
      <c r="O72" s="180">
        <v>167904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384.744</v>
      </c>
      <c r="J73" s="110">
        <f>SUM(J76:J77)</f>
        <v>0</v>
      </c>
      <c r="K73" s="110">
        <f>SUM(K76:K77)</f>
        <v>384.744</v>
      </c>
      <c r="L73" s="110">
        <f>SUM(L76:L77)</f>
        <v>0</v>
      </c>
      <c r="M73" s="179">
        <f>SUM(N73:P73)</f>
        <v>1265927</v>
      </c>
      <c r="N73" s="179">
        <f>SUM(N76:N77)</f>
        <v>0</v>
      </c>
      <c r="O73" s="179">
        <f>SUM(O76:O77)</f>
        <v>1265927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384.744</v>
      </c>
      <c r="J76" s="120">
        <v>0</v>
      </c>
      <c r="K76" s="120">
        <v>384.744</v>
      </c>
      <c r="L76" s="120"/>
      <c r="M76" s="179">
        <f>SUM(N76:P76)</f>
        <v>1265927</v>
      </c>
      <c r="N76" s="180">
        <v>0</v>
      </c>
      <c r="O76" s="180">
        <v>1265927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698.472</v>
      </c>
      <c r="J78" s="120">
        <v>399.995</v>
      </c>
      <c r="K78" s="120">
        <v>298.477</v>
      </c>
      <c r="L78" s="120"/>
      <c r="M78" s="179">
        <f>SUM(N78:P78)</f>
        <v>5008396</v>
      </c>
      <c r="N78" s="180">
        <v>2868165.85</v>
      </c>
      <c r="O78" s="180">
        <v>2140230.15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0</v>
      </c>
      <c r="J85" s="120"/>
      <c r="K85" s="120">
        <v>0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1106.632</v>
      </c>
      <c r="J86" s="110">
        <f>SUM(J72,J73,J78)</f>
        <v>399.995</v>
      </c>
      <c r="K86" s="110">
        <f>SUM(K72,K73,K78)</f>
        <v>706.637</v>
      </c>
      <c r="L86" s="110">
        <f>SUM(L72,L73,L78)</f>
        <v>0</v>
      </c>
      <c r="M86" s="179">
        <f>SUM(N86:P86)</f>
        <v>6442227</v>
      </c>
      <c r="N86" s="179">
        <f>SUM(N72,N73,N78)</f>
        <v>2868165.85</v>
      </c>
      <c r="O86" s="179">
        <f>SUM(O72,O73,O78)</f>
        <v>3574061.15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1106.632</v>
      </c>
      <c r="J87" s="110">
        <f>SUM(J72,J73,J78,J82)</f>
        <v>399.995</v>
      </c>
      <c r="K87" s="110">
        <f>SUM(K72,K73,K78,K82)</f>
        <v>706.637</v>
      </c>
      <c r="L87" s="110">
        <f>SUM(L72,L73,L78,L82)</f>
        <v>0</v>
      </c>
      <c r="M87" s="179">
        <f>SUM(N87:P87)</f>
        <v>6442227</v>
      </c>
      <c r="N87" s="179">
        <f>SUM(N72,N73,N78,N82)</f>
        <v>2868165.85</v>
      </c>
      <c r="O87" s="179">
        <f>SUM(O72,O73,O78,O82)</f>
        <v>3574061.15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1106.632</v>
      </c>
      <c r="J88" s="110">
        <f>SUM(J72,J73,J78,J82,J83,J85)</f>
        <v>399.995</v>
      </c>
      <c r="K88" s="110">
        <f>SUM(K72,K73,K78,K82,K83,K85)</f>
        <v>706.637</v>
      </c>
      <c r="L88" s="110">
        <f>SUM(L72,L73,L78,L82,L83,L85)</f>
        <v>0</v>
      </c>
      <c r="M88" s="179">
        <f>SUM(N88:P88)</f>
        <v>6442227</v>
      </c>
      <c r="N88" s="179">
        <f>SUM(N72,N73,N78,N82,N83,N85)</f>
        <v>2868165.85</v>
      </c>
      <c r="O88" s="179">
        <f>SUM(O72,O73,O78,O82,O83,O85)</f>
        <v>3574061.15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1106.632</v>
      </c>
      <c r="J89" s="110">
        <f>SUM(J70,J88)</f>
        <v>399.995</v>
      </c>
      <c r="K89" s="110">
        <f>SUM(K70,K88)</f>
        <v>706.637</v>
      </c>
      <c r="L89" s="110">
        <f>SUM(L70,L88)</f>
        <v>0</v>
      </c>
      <c r="M89" s="179">
        <f>SUM(N89:P89)</f>
        <v>6442227</v>
      </c>
      <c r="N89" s="179">
        <f>SUM(N70,N88)</f>
        <v>2868165.85</v>
      </c>
      <c r="O89" s="179">
        <f>SUM(O70,O88)</f>
        <v>3574061.15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23.416</v>
      </c>
      <c r="J92" s="110">
        <f>SUM(J16,J34,J54,J72)</f>
        <v>0</v>
      </c>
      <c r="K92" s="110">
        <f>SUM(K16,K34,K54,K72)</f>
        <v>23.416</v>
      </c>
      <c r="L92" s="110">
        <f>SUM(L16,L34,L54,L72)</f>
        <v>0</v>
      </c>
      <c r="M92" s="179">
        <f>SUM(M16,M34,M54,M72)</f>
        <v>167904</v>
      </c>
      <c r="N92" s="179">
        <f>SUM(N16,N34,N54,N72)</f>
        <v>0</v>
      </c>
      <c r="O92" s="179">
        <f>SUM(O16,O34,O54,O72)</f>
        <v>167904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384.744</v>
      </c>
      <c r="J93" s="110">
        <f>SUM(J17,J35,J55,J73)</f>
        <v>0</v>
      </c>
      <c r="K93" s="110">
        <f>SUM(K17,K35,K55,K73)</f>
        <v>384.744</v>
      </c>
      <c r="L93" s="110">
        <f>SUM(L17,L35,L55,L73)</f>
        <v>0</v>
      </c>
      <c r="M93" s="179">
        <f>SUM(M17,M35,M55,M73)</f>
        <v>1265927</v>
      </c>
      <c r="N93" s="179">
        <f>SUM(N17,N35,N55,N73)</f>
        <v>0</v>
      </c>
      <c r="O93" s="179">
        <f>SUM(O17,O35,O55,O73)</f>
        <v>1265927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384.744</v>
      </c>
      <c r="J96" s="110">
        <f>SUM(J20,J38,J58,J76)</f>
        <v>0</v>
      </c>
      <c r="K96" s="110">
        <f>SUM(K20,K38,K58,K76)</f>
        <v>384.744</v>
      </c>
      <c r="L96" s="110">
        <f>SUM(L20,L38,L58,L76)</f>
        <v>0</v>
      </c>
      <c r="M96" s="179">
        <f>SUM(M20,M38,M58,M76)</f>
        <v>1265927</v>
      </c>
      <c r="N96" s="179">
        <f>SUM(N20,N38,N58,N76)</f>
        <v>0</v>
      </c>
      <c r="O96" s="179">
        <f>SUM(O20,O38,O58,O76)</f>
        <v>1265927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698.472</v>
      </c>
      <c r="J98" s="110">
        <f>SUM(J22,J40,J60,J78)</f>
        <v>399.995</v>
      </c>
      <c r="K98" s="110">
        <f>SUM(K22,K40,K60,K78)</f>
        <v>298.477</v>
      </c>
      <c r="L98" s="110">
        <f>SUM(L22,L40,L60,L78)</f>
        <v>0</v>
      </c>
      <c r="M98" s="179">
        <f>SUM(M22,M40,M60,M78)</f>
        <v>5008396</v>
      </c>
      <c r="N98" s="179">
        <f>SUM(N22,N40,N60,N78)</f>
        <v>2868165.85</v>
      </c>
      <c r="O98" s="179">
        <f>SUM(O22,O40,O60,O78)</f>
        <v>2140230.15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1106.632</v>
      </c>
      <c r="J106" s="110">
        <f>SUM(J30,J48,J68,J86)</f>
        <v>399.995</v>
      </c>
      <c r="K106" s="110">
        <f>SUM(K30,K48,K68,K86)</f>
        <v>706.637</v>
      </c>
      <c r="L106" s="110">
        <f>SUM(L30,L48,L68,L86)</f>
        <v>0</v>
      </c>
      <c r="M106" s="179">
        <f>SUM(M30,M48,M68,M86)</f>
        <v>6442227</v>
      </c>
      <c r="N106" s="179">
        <f>SUM(N30,N48,N68,N86)</f>
        <v>2868165.85</v>
      </c>
      <c r="O106" s="179">
        <f>SUM(O30,O48,O68,O86)</f>
        <v>3574061.15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1106.632</v>
      </c>
      <c r="J107" s="110">
        <f>SUM(J31,J49,J69,J87)</f>
        <v>399.995</v>
      </c>
      <c r="K107" s="110">
        <f>SUM(K31,K49,K69,K87)</f>
        <v>706.637</v>
      </c>
      <c r="L107" s="110">
        <f>SUM(L31,L49,L69,L87)</f>
        <v>0</v>
      </c>
      <c r="M107" s="179">
        <f>SUM(M31,M49,M69,M87)</f>
        <v>6442227</v>
      </c>
      <c r="N107" s="179">
        <f>SUM(N31,N49,N69,N87)</f>
        <v>2868165.85</v>
      </c>
      <c r="O107" s="179">
        <f>SUM(O31,O49,O69,O87)</f>
        <v>3574061.15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1106.632</v>
      </c>
      <c r="J108" s="110">
        <f>SUM(J32,J50,J70,J88)</f>
        <v>399.995</v>
      </c>
      <c r="K108" s="110">
        <f>SUM(K32,K50,K70,K88)</f>
        <v>706.637</v>
      </c>
      <c r="L108" s="110">
        <f>SUM(L32,L50,L70,L88)</f>
        <v>0</v>
      </c>
      <c r="M108" s="179">
        <f>SUM(M32,M50,M70,M88)</f>
        <v>6442227</v>
      </c>
      <c r="N108" s="179">
        <f>SUM(N32,N50,N70,N88)</f>
        <v>2868165.85</v>
      </c>
      <c r="O108" s="179">
        <f>SUM(O32,O50,O70,O88)</f>
        <v>3574061.15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1106.632</v>
      </c>
      <c r="J128" s="110">
        <f>SUM(J30,J48,J68,J86)</f>
        <v>399.995</v>
      </c>
      <c r="K128" s="110">
        <f>SUM(K30,K48,K68,K86)</f>
        <v>706.637</v>
      </c>
      <c r="L128" s="110">
        <f>SUM(L30,L48,L68,L86)</f>
        <v>0</v>
      </c>
      <c r="M128" s="179">
        <f>SUM(M30,M48,M68,M86)</f>
        <v>6442227</v>
      </c>
      <c r="N128" s="179">
        <f>SUM(N30,N48,N68,N86)</f>
        <v>2868165.85</v>
      </c>
      <c r="O128" s="179">
        <f>SUM(O30,O48,O68,O86)</f>
        <v>3574061.15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1106.632</v>
      </c>
      <c r="J129" s="110">
        <f>SUM(J31,J49,J69,J87)</f>
        <v>399.995</v>
      </c>
      <c r="K129" s="110">
        <f>SUM(K31,K49,K69,K87)</f>
        <v>706.637</v>
      </c>
      <c r="L129" s="110">
        <f>SUM(L31,L49,L69,L87)</f>
        <v>0</v>
      </c>
      <c r="M129" s="179">
        <f>SUM(M31,M49,M69,M87)</f>
        <v>6442227</v>
      </c>
      <c r="N129" s="179">
        <f>SUM(N31,N49,N69,N87)</f>
        <v>2868165.85</v>
      </c>
      <c r="O129" s="179">
        <f>SUM(O31,O49,O69,O87)</f>
        <v>3574061.15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1106.632</v>
      </c>
      <c r="J130" s="110">
        <f>SUM(J51,J89)</f>
        <v>399.995</v>
      </c>
      <c r="K130" s="110">
        <f>SUM(K51,K89)</f>
        <v>706.637</v>
      </c>
      <c r="L130" s="110">
        <f>SUM(L51,L89)</f>
        <v>0</v>
      </c>
      <c r="M130" s="179">
        <f>SUM(M51,M89)</f>
        <v>6442227</v>
      </c>
      <c r="N130" s="179">
        <f>SUM(N51,N89)</f>
        <v>2868165.85</v>
      </c>
      <c r="O130" s="179">
        <f>SUM(O51,O89)</f>
        <v>3574061.15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143D9B-0FB4-1F6B-2DA3-7AB1D177FD7D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32D353-E6D2-7016-38EA-42280B0B12E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0DA3FB-6544-1468-F816-221AD9D0BC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29DB92-7748-F8D5-084D-C3EB7A7A552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0A6CAC-8B67-DD7E-E72E-E212F417133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A1261D-9589-0659-3743-.6E15DB9C0A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