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LIST_OKOPF_DATA">LIST_OKOPF!$B$3:$B$98</definedName>
    <definedName name="LIST_OKOPF_HEADER">LIST_OKOPF!$A$1:$B$1</definedName>
    <definedName name="FILE_STORE_DATA_RANGE">FILE_STORE_DATA!$B$2:$F$3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<sst xmlns="http://schemas.openxmlformats.org/spreadsheetml/2006/main" count="6648" uniqueCount="1938">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</sst>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FA15B1-7E28-7BFC-8858-79EA22A3DC5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EA7509-7741-5A1E-0951-28F2737215B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871</v>
      </c>
      <c r="L99" s="0" t="s">
        <v>872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873</v>
      </c>
      <c r="L100" s="0" t="s">
        <v>874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875</v>
      </c>
      <c r="L101" s="0" t="s">
        <v>876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877</v>
      </c>
      <c r="E102" s="0" t="s">
        <v>878</v>
      </c>
      <c r="F102" s="0" t="s">
        <v>757</v>
      </c>
      <c r="G102" s="0" t="s">
        <v>879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877</v>
      </c>
      <c r="E103" s="0" t="s">
        <v>878</v>
      </c>
      <c r="F103" s="0" t="s">
        <v>757</v>
      </c>
      <c r="G103" s="0" t="s">
        <v>879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877</v>
      </c>
      <c r="E104" s="0" t="s">
        <v>878</v>
      </c>
      <c r="F104" s="0" t="s">
        <v>757</v>
      </c>
      <c r="G104" s="0" t="s">
        <v>879</v>
      </c>
      <c r="J104" s="0" t="s">
        <v>759</v>
      </c>
      <c r="K104" s="0" t="s">
        <v>880</v>
      </c>
      <c r="L104" s="0" t="s">
        <v>881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877</v>
      </c>
      <c r="E105" s="0" t="s">
        <v>878</v>
      </c>
      <c r="F105" s="0" t="s">
        <v>757</v>
      </c>
      <c r="G105" s="0" t="s">
        <v>879</v>
      </c>
      <c r="H105" s="0" t="s">
        <v>53</v>
      </c>
      <c r="J105" s="0" t="s">
        <v>759</v>
      </c>
      <c r="K105" s="0" t="s">
        <v>882</v>
      </c>
      <c r="L105" s="0" t="s">
        <v>883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884</v>
      </c>
      <c r="E106" s="0" t="s">
        <v>885</v>
      </c>
      <c r="F106" s="0" t="s">
        <v>886</v>
      </c>
      <c r="G106" s="0" t="s">
        <v>887</v>
      </c>
      <c r="J106" s="0" t="s">
        <v>672</v>
      </c>
      <c r="K106" s="0" t="s">
        <v>888</v>
      </c>
      <c r="L106" s="0" t="s">
        <v>889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884</v>
      </c>
      <c r="E107" s="0" t="s">
        <v>885</v>
      </c>
      <c r="F107" s="0" t="s">
        <v>886</v>
      </c>
      <c r="G107" s="0" t="s">
        <v>887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884</v>
      </c>
      <c r="E108" s="0" t="s">
        <v>885</v>
      </c>
      <c r="F108" s="0" t="s">
        <v>886</v>
      </c>
      <c r="G108" s="0" t="s">
        <v>887</v>
      </c>
      <c r="J108" s="0" t="s">
        <v>672</v>
      </c>
      <c r="K108" s="0" t="s">
        <v>890</v>
      </c>
      <c r="L108" s="0" t="s">
        <v>891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884</v>
      </c>
      <c r="E109" s="0" t="s">
        <v>885</v>
      </c>
      <c r="F109" s="0" t="s">
        <v>886</v>
      </c>
      <c r="G109" s="0" t="s">
        <v>887</v>
      </c>
      <c r="J109" s="0" t="s">
        <v>672</v>
      </c>
      <c r="K109" s="0" t="s">
        <v>892</v>
      </c>
      <c r="L109" s="0" t="s">
        <v>893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894</v>
      </c>
      <c r="E110" s="0" t="s">
        <v>895</v>
      </c>
      <c r="F110" s="0" t="s">
        <v>563</v>
      </c>
      <c r="G110" s="0" t="s">
        <v>896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897</v>
      </c>
      <c r="E111" s="0" t="s">
        <v>898</v>
      </c>
      <c r="F111" s="0" t="s">
        <v>899</v>
      </c>
      <c r="G111" s="0" t="s">
        <v>900</v>
      </c>
      <c r="H111" s="0" t="s">
        <v>53</v>
      </c>
      <c r="J111" s="0" t="s">
        <v>901</v>
      </c>
      <c r="K111" s="0" t="s">
        <v>901</v>
      </c>
      <c r="L111" s="0" t="s">
        <v>902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903</v>
      </c>
      <c r="E112" s="0" t="s">
        <v>904</v>
      </c>
      <c r="F112" s="0" t="s">
        <v>579</v>
      </c>
      <c r="G112" s="0" t="s">
        <v>905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906</v>
      </c>
      <c r="E113" s="0" t="s">
        <v>907</v>
      </c>
      <c r="F113" s="0" t="s">
        <v>828</v>
      </c>
      <c r="G113" s="0" t="s">
        <v>908</v>
      </c>
      <c r="H113" s="0" t="s">
        <v>53</v>
      </c>
      <c r="J113" s="0" t="s">
        <v>830</v>
      </c>
      <c r="K113" s="0" t="s">
        <v>909</v>
      </c>
      <c r="L113" s="0" t="s">
        <v>910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911</v>
      </c>
      <c r="E114" s="0" t="s">
        <v>912</v>
      </c>
      <c r="F114" s="0" t="s">
        <v>585</v>
      </c>
      <c r="G114" s="0" t="s">
        <v>913</v>
      </c>
      <c r="J114" s="0" t="s">
        <v>726</v>
      </c>
      <c r="K114" s="0" t="s">
        <v>914</v>
      </c>
      <c r="L114" s="0" t="s">
        <v>915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911</v>
      </c>
      <c r="E115" s="0" t="s">
        <v>912</v>
      </c>
      <c r="F115" s="0" t="s">
        <v>585</v>
      </c>
      <c r="G115" s="0" t="s">
        <v>913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911</v>
      </c>
      <c r="E116" s="0" t="s">
        <v>912</v>
      </c>
      <c r="F116" s="0" t="s">
        <v>585</v>
      </c>
      <c r="G116" s="0" t="s">
        <v>913</v>
      </c>
      <c r="J116" s="0" t="s">
        <v>587</v>
      </c>
      <c r="K116" s="0" t="s">
        <v>916</v>
      </c>
      <c r="L116" s="0" t="s">
        <v>917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911</v>
      </c>
      <c r="E117" s="0" t="s">
        <v>912</v>
      </c>
      <c r="F117" s="0" t="s">
        <v>585</v>
      </c>
      <c r="G117" s="0" t="s">
        <v>913</v>
      </c>
      <c r="J117" s="0" t="s">
        <v>587</v>
      </c>
      <c r="K117" s="0" t="s">
        <v>918</v>
      </c>
      <c r="L117" s="0" t="s">
        <v>919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911</v>
      </c>
      <c r="E118" s="0" t="s">
        <v>912</v>
      </c>
      <c r="F118" s="0" t="s">
        <v>585</v>
      </c>
      <c r="G118" s="0" t="s">
        <v>913</v>
      </c>
      <c r="H118" s="0" t="s">
        <v>53</v>
      </c>
      <c r="J118" s="0" t="s">
        <v>587</v>
      </c>
      <c r="K118" s="0" t="s">
        <v>920</v>
      </c>
      <c r="L118" s="0" t="s">
        <v>921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911</v>
      </c>
      <c r="E119" s="0" t="s">
        <v>912</v>
      </c>
      <c r="F119" s="0" t="s">
        <v>585</v>
      </c>
      <c r="G119" s="0" t="s">
        <v>913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922</v>
      </c>
      <c r="E120" s="0" t="s">
        <v>923</v>
      </c>
      <c r="F120" s="0" t="s">
        <v>924</v>
      </c>
      <c r="G120" s="0" t="s">
        <v>925</v>
      </c>
      <c r="H120" s="0" t="s">
        <v>53</v>
      </c>
      <c r="J120" s="0" t="s">
        <v>926</v>
      </c>
      <c r="K120" s="0" t="s">
        <v>926</v>
      </c>
      <c r="L120" s="0" t="s">
        <v>927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928</v>
      </c>
      <c r="E121" s="0" t="s">
        <v>929</v>
      </c>
      <c r="F121" s="0" t="s">
        <v>930</v>
      </c>
      <c r="G121" s="0" t="s">
        <v>931</v>
      </c>
      <c r="J121" s="0" t="s">
        <v>661</v>
      </c>
      <c r="K121" s="0" t="s">
        <v>932</v>
      </c>
      <c r="L121" s="0" t="s">
        <v>933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934</v>
      </c>
      <c r="E122" s="0" t="s">
        <v>935</v>
      </c>
      <c r="F122" s="0" t="s">
        <v>936</v>
      </c>
      <c r="G122" s="0" t="s">
        <v>937</v>
      </c>
      <c r="H122" s="0" t="s">
        <v>53</v>
      </c>
      <c r="J122" s="0" t="s">
        <v>938</v>
      </c>
      <c r="K122" s="0" t="s">
        <v>938</v>
      </c>
      <c r="L122" s="0" t="s">
        <v>939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940</v>
      </c>
      <c r="E123" s="0" t="s">
        <v>941</v>
      </c>
      <c r="F123" s="0" t="s">
        <v>731</v>
      </c>
      <c r="G123" s="0" t="s">
        <v>942</v>
      </c>
      <c r="H123" s="0" t="s">
        <v>53</v>
      </c>
      <c r="J123" s="0" t="s">
        <v>733</v>
      </c>
      <c r="K123" s="0" t="s">
        <v>943</v>
      </c>
      <c r="L123" s="0" t="s">
        <v>944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945</v>
      </c>
      <c r="E124" s="0" t="s">
        <v>946</v>
      </c>
      <c r="F124" s="0" t="s">
        <v>606</v>
      </c>
      <c r="G124" s="0" t="s">
        <v>947</v>
      </c>
      <c r="H124" s="0" t="s">
        <v>53</v>
      </c>
      <c r="J124" s="0" t="s">
        <v>608</v>
      </c>
      <c r="K124" s="0" t="s">
        <v>948</v>
      </c>
      <c r="L124" s="0" t="s">
        <v>949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945</v>
      </c>
      <c r="E125" s="0" t="s">
        <v>946</v>
      </c>
      <c r="F125" s="0" t="s">
        <v>606</v>
      </c>
      <c r="G125" s="0" t="s">
        <v>947</v>
      </c>
      <c r="H125" s="0" t="s">
        <v>53</v>
      </c>
      <c r="J125" s="0" t="s">
        <v>608</v>
      </c>
      <c r="K125" s="0" t="s">
        <v>616</v>
      </c>
      <c r="L125" s="0" t="s">
        <v>950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945</v>
      </c>
      <c r="E126" s="0" t="s">
        <v>946</v>
      </c>
      <c r="F126" s="0" t="s">
        <v>606</v>
      </c>
      <c r="G126" s="0" t="s">
        <v>947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945</v>
      </c>
      <c r="E127" s="0" t="s">
        <v>946</v>
      </c>
      <c r="F127" s="0" t="s">
        <v>606</v>
      </c>
      <c r="G127" s="0" t="s">
        <v>947</v>
      </c>
      <c r="H127" s="0" t="s">
        <v>53</v>
      </c>
      <c r="J127" s="0" t="s">
        <v>608</v>
      </c>
      <c r="K127" s="0" t="s">
        <v>951</v>
      </c>
      <c r="L127" s="0" t="s">
        <v>952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945</v>
      </c>
      <c r="E128" s="0" t="s">
        <v>946</v>
      </c>
      <c r="F128" s="0" t="s">
        <v>606</v>
      </c>
      <c r="G128" s="0" t="s">
        <v>947</v>
      </c>
      <c r="H128" s="0" t="s">
        <v>53</v>
      </c>
      <c r="J128" s="0" t="s">
        <v>608</v>
      </c>
      <c r="K128" s="0" t="s">
        <v>953</v>
      </c>
      <c r="L128" s="0" t="s">
        <v>954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945</v>
      </c>
      <c r="E129" s="0" t="s">
        <v>946</v>
      </c>
      <c r="F129" s="0" t="s">
        <v>606</v>
      </c>
      <c r="G129" s="0" t="s">
        <v>947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945</v>
      </c>
      <c r="E130" s="0" t="s">
        <v>946</v>
      </c>
      <c r="F130" s="0" t="s">
        <v>606</v>
      </c>
      <c r="G130" s="0" t="s">
        <v>947</v>
      </c>
      <c r="H130" s="0" t="s">
        <v>53</v>
      </c>
      <c r="J130" s="0" t="s">
        <v>608</v>
      </c>
      <c r="K130" s="0" t="s">
        <v>955</v>
      </c>
      <c r="L130" s="0" t="s">
        <v>956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957</v>
      </c>
      <c r="E131" s="0" t="s">
        <v>958</v>
      </c>
      <c r="F131" s="0" t="s">
        <v>959</v>
      </c>
      <c r="G131" s="0" t="s">
        <v>960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961</v>
      </c>
      <c r="E132" s="0" t="s">
        <v>962</v>
      </c>
      <c r="F132" s="0" t="s">
        <v>606</v>
      </c>
      <c r="G132" s="0" t="s">
        <v>963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961</v>
      </c>
      <c r="E133" s="0" t="s">
        <v>962</v>
      </c>
      <c r="F133" s="0" t="s">
        <v>606</v>
      </c>
      <c r="G133" s="0" t="s">
        <v>963</v>
      </c>
      <c r="H133" s="0" t="s">
        <v>53</v>
      </c>
      <c r="J133" s="0" t="s">
        <v>608</v>
      </c>
      <c r="K133" s="0" t="s">
        <v>951</v>
      </c>
      <c r="L133" s="0" t="s">
        <v>952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961</v>
      </c>
      <c r="E134" s="0" t="s">
        <v>962</v>
      </c>
      <c r="F134" s="0" t="s">
        <v>606</v>
      </c>
      <c r="G134" s="0" t="s">
        <v>963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964</v>
      </c>
      <c r="E135" s="0" t="s">
        <v>965</v>
      </c>
      <c r="F135" s="0" t="s">
        <v>966</v>
      </c>
      <c r="G135" s="0" t="s">
        <v>967</v>
      </c>
      <c r="H135" s="0" t="s">
        <v>53</v>
      </c>
      <c r="J135" s="0" t="s">
        <v>726</v>
      </c>
      <c r="K135" s="0" t="s">
        <v>968</v>
      </c>
      <c r="L135" s="0" t="s">
        <v>969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964</v>
      </c>
      <c r="E136" s="0" t="s">
        <v>965</v>
      </c>
      <c r="F136" s="0" t="s">
        <v>966</v>
      </c>
      <c r="G136" s="0" t="s">
        <v>967</v>
      </c>
      <c r="H136" s="0" t="s">
        <v>53</v>
      </c>
      <c r="J136" s="0" t="s">
        <v>726</v>
      </c>
      <c r="K136" s="0" t="s">
        <v>970</v>
      </c>
      <c r="L136" s="0" t="s">
        <v>971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964</v>
      </c>
      <c r="E137" s="0" t="s">
        <v>965</v>
      </c>
      <c r="F137" s="0" t="s">
        <v>966</v>
      </c>
      <c r="G137" s="0" t="s">
        <v>967</v>
      </c>
      <c r="H137" s="0" t="s">
        <v>53</v>
      </c>
      <c r="J137" s="0" t="s">
        <v>726</v>
      </c>
      <c r="K137" s="0" t="s">
        <v>972</v>
      </c>
      <c r="L137" s="0" t="s">
        <v>973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974</v>
      </c>
      <c r="E138" s="0" t="s">
        <v>975</v>
      </c>
      <c r="F138" s="0" t="s">
        <v>44</v>
      </c>
      <c r="G138" s="0" t="s">
        <v>976</v>
      </c>
      <c r="J138" s="0" t="s">
        <v>71</v>
      </c>
      <c r="K138" s="0" t="s">
        <v>873</v>
      </c>
      <c r="L138" s="0" t="s">
        <v>874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974</v>
      </c>
      <c r="E139" s="0" t="s">
        <v>975</v>
      </c>
      <c r="F139" s="0" t="s">
        <v>44</v>
      </c>
      <c r="G139" s="0" t="s">
        <v>976</v>
      </c>
      <c r="J139" s="0" t="s">
        <v>71</v>
      </c>
      <c r="K139" s="0" t="s">
        <v>977</v>
      </c>
      <c r="L139" s="0" t="s">
        <v>978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974</v>
      </c>
      <c r="E140" s="0" t="s">
        <v>975</v>
      </c>
      <c r="F140" s="0" t="s">
        <v>44</v>
      </c>
      <c r="G140" s="0" t="s">
        <v>976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974</v>
      </c>
      <c r="E141" s="0" t="s">
        <v>975</v>
      </c>
      <c r="F141" s="0" t="s">
        <v>44</v>
      </c>
      <c r="G141" s="0" t="s">
        <v>976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979</v>
      </c>
      <c r="E142" s="0" t="s">
        <v>980</v>
      </c>
      <c r="F142" s="0" t="s">
        <v>981</v>
      </c>
      <c r="G142" s="0" t="s">
        <v>982</v>
      </c>
      <c r="H142" s="0" t="s">
        <v>53</v>
      </c>
      <c r="J142" s="0" t="s">
        <v>698</v>
      </c>
      <c r="K142" s="0" t="s">
        <v>983</v>
      </c>
      <c r="L142" s="0" t="s">
        <v>984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871</v>
      </c>
      <c r="L143" s="0" t="s">
        <v>872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873</v>
      </c>
      <c r="L144" s="0" t="s">
        <v>874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985</v>
      </c>
      <c r="L147" s="0" t="s">
        <v>986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977</v>
      </c>
      <c r="L148" s="0" t="s">
        <v>978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875</v>
      </c>
      <c r="L177" s="0" t="s">
        <v>876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955</v>
      </c>
      <c r="L180" s="0" t="s">
        <v>956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918</v>
      </c>
      <c r="L187" s="0" t="s">
        <v>919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920</v>
      </c>
      <c r="L188" s="0" t="s">
        <v>921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951</v>
      </c>
      <c r="L189" s="0" t="s">
        <v>952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966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966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966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966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966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886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886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886</v>
      </c>
      <c r="G209" s="0" t="s">
        <v>1126</v>
      </c>
      <c r="H209" s="0" t="s">
        <v>525</v>
      </c>
      <c r="J209" s="0" t="s">
        <v>672</v>
      </c>
      <c r="K209" s="0" t="s">
        <v>890</v>
      </c>
      <c r="L209" s="0" t="s">
        <v>891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886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886</v>
      </c>
      <c r="G211" s="0" t="s">
        <v>1126</v>
      </c>
      <c r="H211" s="0" t="s">
        <v>525</v>
      </c>
      <c r="J211" s="0" t="s">
        <v>672</v>
      </c>
      <c r="K211" s="0" t="s">
        <v>892</v>
      </c>
      <c r="L211" s="0" t="s">
        <v>893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966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926</v>
      </c>
      <c r="K218" s="0" t="s">
        <v>926</v>
      </c>
      <c r="L218" s="0" t="s">
        <v>927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966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966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930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930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930</v>
      </c>
      <c r="G257" s="0" t="s">
        <v>1250</v>
      </c>
      <c r="H257" s="0" t="s">
        <v>53</v>
      </c>
      <c r="J257" s="0" t="s">
        <v>661</v>
      </c>
      <c r="K257" s="0" t="s">
        <v>932</v>
      </c>
      <c r="L257" s="0" t="s">
        <v>933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943</v>
      </c>
      <c r="L261" s="0" t="s">
        <v>944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970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950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966</v>
      </c>
      <c r="G272" s="0" t="s">
        <v>1288</v>
      </c>
      <c r="H272" s="0" t="s">
        <v>53</v>
      </c>
      <c r="J272" s="0" t="s">
        <v>726</v>
      </c>
      <c r="K272" s="0" t="s">
        <v>914</v>
      </c>
      <c r="L272" s="0" t="s">
        <v>915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959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959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959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959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959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959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959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930</v>
      </c>
      <c r="G299" s="0" t="s">
        <v>1361</v>
      </c>
      <c r="H299" s="0" t="s">
        <v>53</v>
      </c>
      <c r="J299" s="0" t="s">
        <v>661</v>
      </c>
      <c r="K299" s="0" t="s">
        <v>932</v>
      </c>
      <c r="L299" s="0" t="s">
        <v>933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886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886</v>
      </c>
      <c r="G303" s="0" t="s">
        <v>1374</v>
      </c>
      <c r="J303" s="0" t="s">
        <v>672</v>
      </c>
      <c r="K303" s="0" t="s">
        <v>890</v>
      </c>
      <c r="L303" s="0" t="s">
        <v>891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970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924</v>
      </c>
      <c r="G307" s="0" t="s">
        <v>1386</v>
      </c>
      <c r="J307" s="0" t="s">
        <v>926</v>
      </c>
      <c r="K307" s="0" t="s">
        <v>926</v>
      </c>
      <c r="L307" s="0" t="s">
        <v>927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981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951</v>
      </c>
      <c r="L323" s="0" t="s">
        <v>952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938</v>
      </c>
      <c r="K326" s="0" t="s">
        <v>938</v>
      </c>
      <c r="L326" s="0" t="s">
        <v>939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966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959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886</v>
      </c>
      <c r="G333" s="0" t="s">
        <v>1457</v>
      </c>
      <c r="H333" s="0" t="s">
        <v>53</v>
      </c>
      <c r="J333" s="0" t="s">
        <v>672</v>
      </c>
      <c r="K333" s="0" t="s">
        <v>888</v>
      </c>
      <c r="L333" s="0" t="s">
        <v>889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886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886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886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943</v>
      </c>
      <c r="L337" s="0" t="s">
        <v>944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920</v>
      </c>
      <c r="L340" s="0" t="s">
        <v>921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959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959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930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930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930</v>
      </c>
      <c r="G346" s="0" t="s">
        <v>1486</v>
      </c>
      <c r="J346" s="0" t="s">
        <v>661</v>
      </c>
      <c r="K346" s="0" t="s">
        <v>932</v>
      </c>
      <c r="L346" s="0" t="s">
        <v>933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930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966</v>
      </c>
      <c r="G356" s="0" t="s">
        <v>1515</v>
      </c>
      <c r="H356" s="0" t="s">
        <v>53</v>
      </c>
      <c r="J356" s="0" t="s">
        <v>726</v>
      </c>
      <c r="K356" s="0" t="s">
        <v>914</v>
      </c>
      <c r="L356" s="0" t="s">
        <v>915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966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959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959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959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966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966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966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966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936</v>
      </c>
      <c r="G388" s="0" t="s">
        <v>1594</v>
      </c>
      <c r="H388" s="0" t="s">
        <v>53</v>
      </c>
      <c r="J388" s="0" t="s">
        <v>938</v>
      </c>
      <c r="K388" s="0" t="s">
        <v>938</v>
      </c>
      <c r="L388" s="0" t="s">
        <v>939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875</v>
      </c>
      <c r="L407" s="0" t="s">
        <v>876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D0F888-4A88-852E-8199-6B364D15C9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40A836-CB5E-D511-2D97-33B1EAFAA2A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9A24F8-0E36-3C67-EEEC-1DB5845C70A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7A0028-8B5B-50BD-8FE8-E2FD702DB02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943</v>
      </c>
      <c r="C7" s="1027" t="s">
        <v>944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970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901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926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938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909</v>
      </c>
      <c r="C36" s="1027" t="s">
        <v>910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901</v>
      </c>
      <c r="B62" s="1027" t="s">
        <v>901</v>
      </c>
      <c r="C62" s="1027" t="s">
        <v>902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968</v>
      </c>
      <c r="C80" s="1027" t="s">
        <v>969</v>
      </c>
      <c r="D80" s="1027" t="s">
        <v>1659</v>
      </c>
    </row>
    <row customHeight="1" ht="10.5">
      <c r="A81" s="1027" t="s">
        <v>726</v>
      </c>
      <c r="B81" s="1027" t="s">
        <v>914</v>
      </c>
      <c r="C81" s="1027" t="s">
        <v>915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970</v>
      </c>
      <c r="C84" s="1027" t="s">
        <v>971</v>
      </c>
      <c r="D84" s="1027" t="s">
        <v>1659</v>
      </c>
    </row>
    <row customHeight="1" ht="10.5">
      <c r="A85" s="1027" t="s">
        <v>726</v>
      </c>
      <c r="B85" s="1027" t="s">
        <v>972</v>
      </c>
      <c r="C85" s="1027" t="s">
        <v>973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916</v>
      </c>
      <c r="C116" s="1027" t="s">
        <v>917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918</v>
      </c>
      <c r="C119" s="1027" t="s">
        <v>919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920</v>
      </c>
      <c r="C121" s="1027" t="s">
        <v>921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888</v>
      </c>
      <c r="C126" s="1027" t="s">
        <v>889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890</v>
      </c>
      <c r="C136" s="1027" t="s">
        <v>891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892</v>
      </c>
      <c r="C143" s="1027" t="s">
        <v>893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926</v>
      </c>
      <c r="B152" s="1027" t="s">
        <v>926</v>
      </c>
      <c r="C152" s="1027" t="s">
        <v>927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871</v>
      </c>
      <c r="C164" s="1027" t="s">
        <v>872</v>
      </c>
      <c r="D164" s="1027" t="s">
        <v>1659</v>
      </c>
    </row>
    <row customHeight="1" ht="10.5">
      <c r="A165" s="1027" t="s">
        <v>71</v>
      </c>
      <c r="B165" s="1027" t="s">
        <v>873</v>
      </c>
      <c r="C165" s="1027" t="s">
        <v>874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985</v>
      </c>
      <c r="C167" s="1027" t="s">
        <v>986</v>
      </c>
      <c r="D167" s="1027" t="s">
        <v>1659</v>
      </c>
    </row>
    <row customHeight="1" ht="10.5">
      <c r="A168" s="1027" t="s">
        <v>71</v>
      </c>
      <c r="B168" s="1027" t="s">
        <v>977</v>
      </c>
      <c r="C168" s="1027" t="s">
        <v>978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875</v>
      </c>
      <c r="C170" s="1027" t="s">
        <v>876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74</v>
      </c>
      <c r="C172" s="1027" t="s">
        <v>77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983</v>
      </c>
      <c r="C196" s="1027" t="s">
        <v>984</v>
      </c>
      <c r="D196" s="1027" t="s">
        <v>1659</v>
      </c>
    </row>
    <row customHeight="1" ht="10.5">
      <c r="A197" s="1027" t="s">
        <v>938</v>
      </c>
      <c r="B197" s="1027" t="s">
        <v>938</v>
      </c>
      <c r="C197" s="1027" t="s">
        <v>939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932</v>
      </c>
      <c r="C201" s="1027" t="s">
        <v>933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948</v>
      </c>
      <c r="C210" s="1027" t="s">
        <v>949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950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951</v>
      </c>
      <c r="C216" s="1027" t="s">
        <v>952</v>
      </c>
      <c r="D216" s="1027" t="s">
        <v>1680</v>
      </c>
    </row>
    <row customHeight="1" ht="10.5">
      <c r="A217" s="1027" t="s">
        <v>608</v>
      </c>
      <c r="B217" s="1027" t="s">
        <v>953</v>
      </c>
      <c r="C217" s="1027" t="s">
        <v>954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955</v>
      </c>
      <c r="C220" s="1027" t="s">
        <v>956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880</v>
      </c>
      <c r="C281" s="1027" t="s">
        <v>881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882</v>
      </c>
      <c r="C283" s="1027" t="s">
        <v>883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3503E9-D6DA-C386-6E9D-98F1085BA72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098805-3019-1CAB-23C1-05AF57BC647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AF37F1-77B8-AC3F-C3E8-151ABE2F47A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E2F0F7-2634-DEAC-506B-CC9D03130DEF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136</v>
      </c>
      <c r="B2" s="0" t="s">
        <v>129</v>
      </c>
      <c r="C2" s="0" t="s">
        <v>137</v>
      </c>
    </row>
    <row customHeight="1" ht="10.5">
      <c r="A3" s="1029" t="s">
        <v>130</v>
      </c>
      <c r="B3" s="0" t="s">
        <v>129</v>
      </c>
      <c r="C3" s="0" t="s">
        <v>131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132</v>
      </c>
      <c r="B5" s="0" t="s">
        <v>129</v>
      </c>
      <c r="C5" s="0" t="s">
        <v>133</v>
      </c>
    </row>
    <row customHeight="1" ht="10.5">
      <c r="A6" s="1246" t="s">
        <v>138</v>
      </c>
      <c r="B6" s="0" t="s">
        <v>129</v>
      </c>
      <c r="C6" s="0" t="s">
        <v>139</v>
      </c>
    </row>
    <row customHeight="1" ht="10.5">
      <c r="A7" s="1465" t="s">
        <v>140</v>
      </c>
      <c r="B7" s="0" t="s">
        <v>129</v>
      </c>
      <c r="C7" s="0" t="s">
        <v>141</v>
      </c>
    </row>
    <row customHeight="1" ht="10.5">
      <c r="A8" s="1686" t="s">
        <v>142</v>
      </c>
      <c r="B8" s="0" t="s">
        <v>129</v>
      </c>
      <c r="C8" s="0" t="s">
        <v>143</v>
      </c>
    </row>
    <row customHeight="1" ht="10.5">
      <c r="A9" s="1909" t="s">
        <v>134</v>
      </c>
      <c r="B9" s="0" t="s">
        <v>129</v>
      </c>
      <c r="C9" s="0" t="s">
        <v>135</v>
      </c>
    </row>
    <row customHeight="1" ht="10.5">
      <c r="A10" s="2134" t="s">
        <v>146</v>
      </c>
      <c r="B10" s="0" t="s">
        <v>129</v>
      </c>
      <c r="C10" s="0" t="s">
        <v>147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62C0FB-A86B-CCA4-A1F8-6E4AAD5E4F84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DCDF5BE-F267-3146-91EA-14A2CF602493}"/>
    <hyperlink ref="H71" r:id="rId3" xr:uid="{24BC9AB4-A69A-F174-3F82-75D8AE758A3A}"/>
    <hyperlink ref="H80" r:id="rId4" xr:uid="{98E4C999-3B5F-6EDD-DAA9-A3896D979BF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0E75F2-9892-DBE8-F054-A855BB5FD75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5.621</v>
      </c>
      <c r="J72" s="472">
        <v>5.621</v>
      </c>
      <c r="K72" s="472">
        <v>0</v>
      </c>
      <c r="L72" s="472"/>
      <c r="M72" s="531">
        <f>SUM(N72:P72)</f>
        <v>24590</v>
      </c>
      <c r="N72" s="532">
        <v>24590</v>
      </c>
      <c r="O72" s="532">
        <v>0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6.972</v>
      </c>
      <c r="J73" s="462">
        <f>SUM(J76:J77)</f>
        <v>6.972</v>
      </c>
      <c r="K73" s="462">
        <f>SUM(K76:K77)</f>
        <v>0</v>
      </c>
      <c r="L73" s="462">
        <f>SUM(L76:L77)</f>
        <v>0</v>
      </c>
      <c r="M73" s="531">
        <f>SUM(N73:P73)</f>
        <v>22105</v>
      </c>
      <c r="N73" s="531">
        <f>SUM(N76:N77)</f>
        <v>22105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6.972</v>
      </c>
      <c r="J76" s="472">
        <v>6.972</v>
      </c>
      <c r="K76" s="472">
        <v>0</v>
      </c>
      <c r="L76" s="472"/>
      <c r="M76" s="531">
        <f>SUM(N76:P76)</f>
        <v>22105</v>
      </c>
      <c r="N76" s="532">
        <v>22105</v>
      </c>
      <c r="O76" s="532">
        <v>0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184.779</v>
      </c>
      <c r="J78" s="472">
        <v>126.046</v>
      </c>
      <c r="K78" s="472">
        <v>58.733</v>
      </c>
      <c r="L78" s="472"/>
      <c r="M78" s="531">
        <f>SUM(N78:P78)</f>
        <v>808349</v>
      </c>
      <c r="N78" s="532">
        <v>551410.93</v>
      </c>
      <c r="O78" s="532">
        <v>256938.07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1.918</v>
      </c>
      <c r="J85" s="472"/>
      <c r="K85" s="472">
        <v>1.918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197.372</v>
      </c>
      <c r="J86" s="462">
        <f>SUM(J72,J73,J78)</f>
        <v>138.639</v>
      </c>
      <c r="K86" s="462">
        <f>SUM(K72,K73,K78)</f>
        <v>58.733</v>
      </c>
      <c r="L86" s="462">
        <f>SUM(L72,L73,L78)</f>
        <v>0</v>
      </c>
      <c r="M86" s="531">
        <f>SUM(N86:P86)</f>
        <v>855044</v>
      </c>
      <c r="N86" s="531">
        <f>SUM(N72,N73,N78)</f>
        <v>598105.93</v>
      </c>
      <c r="O86" s="531">
        <f>SUM(O72,O73,O78)</f>
        <v>256938.07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197.372</v>
      </c>
      <c r="J87" s="462">
        <f>SUM(J72,J73,J78,J82)</f>
        <v>138.639</v>
      </c>
      <c r="K87" s="462">
        <f>SUM(K72,K73,K78,K82)</f>
        <v>58.733</v>
      </c>
      <c r="L87" s="462">
        <f>SUM(L72,L73,L78,L82)</f>
        <v>0</v>
      </c>
      <c r="M87" s="531">
        <f>SUM(N87:P87)</f>
        <v>855044</v>
      </c>
      <c r="N87" s="531">
        <f>SUM(N72,N73,N78,N82)</f>
        <v>598105.93</v>
      </c>
      <c r="O87" s="531">
        <f>SUM(O72,O73,O78,O82)</f>
        <v>256938.07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199.29</v>
      </c>
      <c r="J88" s="462">
        <f>SUM(J72,J73,J78,J82,J83,J85)</f>
        <v>138.639</v>
      </c>
      <c r="K88" s="462">
        <f>SUM(K72,K73,K78,K82,K83,K85)</f>
        <v>60.651</v>
      </c>
      <c r="L88" s="462">
        <f>SUM(L72,L73,L78,L82,L83,L85)</f>
        <v>0</v>
      </c>
      <c r="M88" s="531">
        <f>SUM(N88:P88)</f>
        <v>855044</v>
      </c>
      <c r="N88" s="531">
        <f>SUM(N72,N73,N78,N82,N83,N85)</f>
        <v>598105.93</v>
      </c>
      <c r="O88" s="531">
        <f>SUM(O72,O73,O78,O82,O83,O85)</f>
        <v>256938.07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199.29</v>
      </c>
      <c r="J89" s="462">
        <f>SUM(J70,J88)</f>
        <v>138.639</v>
      </c>
      <c r="K89" s="462">
        <f>SUM(K70,K88)</f>
        <v>60.651</v>
      </c>
      <c r="L89" s="462">
        <f>SUM(L70,L88)</f>
        <v>0</v>
      </c>
      <c r="M89" s="531">
        <f>SUM(N89:P89)</f>
        <v>855044</v>
      </c>
      <c r="N89" s="531">
        <f>SUM(N70,N88)</f>
        <v>598105.93</v>
      </c>
      <c r="O89" s="531">
        <f>SUM(O70,O88)</f>
        <v>256938.07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5.621</v>
      </c>
      <c r="J92" s="462">
        <f>SUM(J16,J34,J54,J72)</f>
        <v>5.621</v>
      </c>
      <c r="K92" s="462">
        <f>SUM(K16,K34,K54,K72)</f>
        <v>0</v>
      </c>
      <c r="L92" s="462">
        <f>SUM(L16,L34,L54,L72)</f>
        <v>0</v>
      </c>
      <c r="M92" s="531">
        <f>SUM(M16,M34,M54,M72)</f>
        <v>24590</v>
      </c>
      <c r="N92" s="531">
        <f>SUM(N16,N34,N54,N72)</f>
        <v>24590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6.972</v>
      </c>
      <c r="J93" s="462">
        <f>SUM(J17,J35,J55,J73)</f>
        <v>6.972</v>
      </c>
      <c r="K93" s="462">
        <f>SUM(K17,K35,K55,K73)</f>
        <v>0</v>
      </c>
      <c r="L93" s="462">
        <f>SUM(L17,L35,L55,L73)</f>
        <v>0</v>
      </c>
      <c r="M93" s="531">
        <f>SUM(M17,M35,M55,M73)</f>
        <v>22105</v>
      </c>
      <c r="N93" s="531">
        <f>SUM(N17,N35,N55,N73)</f>
        <v>22105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6.972</v>
      </c>
      <c r="J96" s="462">
        <f>SUM(J20,J38,J58,J76)</f>
        <v>6.972</v>
      </c>
      <c r="K96" s="462">
        <f>SUM(K20,K38,K58,K76)</f>
        <v>0</v>
      </c>
      <c r="L96" s="462">
        <f>SUM(L20,L38,L58,L76)</f>
        <v>0</v>
      </c>
      <c r="M96" s="531">
        <f>SUM(M20,M38,M58,M76)</f>
        <v>22105</v>
      </c>
      <c r="N96" s="531">
        <f>SUM(N20,N38,N58,N76)</f>
        <v>22105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184.779</v>
      </c>
      <c r="J98" s="462">
        <f>SUM(J22,J40,J60,J78)</f>
        <v>126.046</v>
      </c>
      <c r="K98" s="462">
        <f>SUM(K22,K40,K60,K78)</f>
        <v>58.733</v>
      </c>
      <c r="L98" s="462">
        <f>SUM(L22,L40,L60,L78)</f>
        <v>0</v>
      </c>
      <c r="M98" s="531">
        <f>SUM(M22,M40,M60,M78)</f>
        <v>808349</v>
      </c>
      <c r="N98" s="531">
        <f>SUM(N22,N40,N60,N78)</f>
        <v>551410.93</v>
      </c>
      <c r="O98" s="531">
        <f>SUM(O22,O40,O60,O78)</f>
        <v>256938.07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1.918</v>
      </c>
      <c r="J105" s="462">
        <f>SUM(J29,J47,J67,J85)</f>
        <v>0</v>
      </c>
      <c r="K105" s="462">
        <f>SUM(K29,K47,K67,K85)</f>
        <v>1.918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197.372</v>
      </c>
      <c r="J106" s="462">
        <f>SUM(J30,J48,J68,J86)</f>
        <v>138.639</v>
      </c>
      <c r="K106" s="462">
        <f>SUM(K30,K48,K68,K86)</f>
        <v>58.733</v>
      </c>
      <c r="L106" s="462">
        <f>SUM(L30,L48,L68,L86)</f>
        <v>0</v>
      </c>
      <c r="M106" s="531">
        <f>SUM(M30,M48,M68,M86)</f>
        <v>855044</v>
      </c>
      <c r="N106" s="531">
        <f>SUM(N30,N48,N68,N86)</f>
        <v>598105.93</v>
      </c>
      <c r="O106" s="531">
        <f>SUM(O30,O48,O68,O86)</f>
        <v>256938.07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197.372</v>
      </c>
      <c r="J107" s="462">
        <f>SUM(J31,J49,J69,J87)</f>
        <v>138.639</v>
      </c>
      <c r="K107" s="462">
        <f>SUM(K31,K49,K69,K87)</f>
        <v>58.733</v>
      </c>
      <c r="L107" s="462">
        <f>SUM(L31,L49,L69,L87)</f>
        <v>0</v>
      </c>
      <c r="M107" s="531">
        <f>SUM(M31,M49,M69,M87)</f>
        <v>855044</v>
      </c>
      <c r="N107" s="531">
        <f>SUM(N31,N49,N69,N87)</f>
        <v>598105.93</v>
      </c>
      <c r="O107" s="531">
        <f>SUM(O31,O49,O69,O87)</f>
        <v>256938.07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199.29</v>
      </c>
      <c r="J108" s="462">
        <f>SUM(J32,J50,J70,J88)</f>
        <v>138.639</v>
      </c>
      <c r="K108" s="462">
        <f>SUM(K32,K50,K70,K88)</f>
        <v>60.651</v>
      </c>
      <c r="L108" s="462">
        <f>SUM(L32,L50,L70,L88)</f>
        <v>0</v>
      </c>
      <c r="M108" s="531">
        <f>SUM(M32,M50,M70,M88)</f>
        <v>855044</v>
      </c>
      <c r="N108" s="531">
        <f>SUM(N32,N50,N70,N88)</f>
        <v>598105.93</v>
      </c>
      <c r="O108" s="531">
        <f>SUM(O32,O50,O70,O88)</f>
        <v>256938.07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197.372</v>
      </c>
      <c r="J128" s="462">
        <f>SUM(J30,J48,J68,J86)</f>
        <v>138.639</v>
      </c>
      <c r="K128" s="462">
        <f>SUM(K30,K48,K68,K86)</f>
        <v>58.733</v>
      </c>
      <c r="L128" s="462">
        <f>SUM(L30,L48,L68,L86)</f>
        <v>0</v>
      </c>
      <c r="M128" s="531">
        <f>SUM(M30,M48,M68,M86)</f>
        <v>855044</v>
      </c>
      <c r="N128" s="531">
        <f>SUM(N30,N48,N68,N86)</f>
        <v>598105.93</v>
      </c>
      <c r="O128" s="531">
        <f>SUM(O30,O48,O68,O86)</f>
        <v>256938.07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197.372</v>
      </c>
      <c r="J129" s="462">
        <f>SUM(J31,J49,J69,J87)</f>
        <v>138.639</v>
      </c>
      <c r="K129" s="462">
        <f>SUM(K31,K49,K69,K87)</f>
        <v>58.733</v>
      </c>
      <c r="L129" s="462">
        <f>SUM(L31,L49,L69,L87)</f>
        <v>0</v>
      </c>
      <c r="M129" s="531">
        <f>SUM(M31,M49,M69,M87)</f>
        <v>855044</v>
      </c>
      <c r="N129" s="531">
        <f>SUM(N31,N49,N69,N87)</f>
        <v>598105.93</v>
      </c>
      <c r="O129" s="531">
        <f>SUM(O31,O49,O69,O87)</f>
        <v>256938.07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199.29</v>
      </c>
      <c r="J130" s="462">
        <f>SUM(J51,J89)</f>
        <v>138.639</v>
      </c>
      <c r="K130" s="462">
        <f>SUM(K51,K89)</f>
        <v>60.651</v>
      </c>
      <c r="L130" s="462">
        <f>SUM(L51,L89)</f>
        <v>0</v>
      </c>
      <c r="M130" s="531">
        <f>SUM(M51,M89)</f>
        <v>855044</v>
      </c>
      <c r="N130" s="531">
        <f>SUM(N51,N89)</f>
        <v>598105.93</v>
      </c>
      <c r="O130" s="531">
        <f>SUM(O51,O89)</f>
        <v>256938.07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B905ED-40B1-7D5D-DD5E-16666CA4FA4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0BB1C7-A9C8-0829-8D79-3A3B48A872A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07818C-D693-1F36-CB8E-4F32ABB335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8B596C-3BED-1E4C-B0AF-76B28C1690F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58FCAF-D3C4-7CD2-116C-F96EE54D5A9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C90CBC-89E5-A051-EF06-2CA4E9586DD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