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<sst xmlns="http://schemas.openxmlformats.org/spreadsheetml/2006/main" count="6618" uniqueCount="1932">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</sst>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08A39D-BC43-A992-37C6-FC5BAE2941F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93F05F-DC1E-CCD3-7657-1659E211552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865</v>
      </c>
      <c r="L99" s="0" t="s">
        <v>866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867</v>
      </c>
      <c r="L100" s="0" t="s">
        <v>868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869</v>
      </c>
      <c r="L101" s="0" t="s">
        <v>870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871</v>
      </c>
      <c r="E102" s="0" t="s">
        <v>872</v>
      </c>
      <c r="F102" s="0" t="s">
        <v>751</v>
      </c>
      <c r="G102" s="0" t="s">
        <v>873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871</v>
      </c>
      <c r="E103" s="0" t="s">
        <v>872</v>
      </c>
      <c r="F103" s="0" t="s">
        <v>751</v>
      </c>
      <c r="G103" s="0" t="s">
        <v>873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871</v>
      </c>
      <c r="E104" s="0" t="s">
        <v>872</v>
      </c>
      <c r="F104" s="0" t="s">
        <v>751</v>
      </c>
      <c r="G104" s="0" t="s">
        <v>873</v>
      </c>
      <c r="J104" s="0" t="s">
        <v>753</v>
      </c>
      <c r="K104" s="0" t="s">
        <v>874</v>
      </c>
      <c r="L104" s="0" t="s">
        <v>875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871</v>
      </c>
      <c r="E105" s="0" t="s">
        <v>872</v>
      </c>
      <c r="F105" s="0" t="s">
        <v>751</v>
      </c>
      <c r="G105" s="0" t="s">
        <v>873</v>
      </c>
      <c r="H105" s="0" t="s">
        <v>53</v>
      </c>
      <c r="J105" s="0" t="s">
        <v>753</v>
      </c>
      <c r="K105" s="0" t="s">
        <v>876</v>
      </c>
      <c r="L105" s="0" t="s">
        <v>877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878</v>
      </c>
      <c r="E106" s="0" t="s">
        <v>879</v>
      </c>
      <c r="F106" s="0" t="s">
        <v>880</v>
      </c>
      <c r="G106" s="0" t="s">
        <v>881</v>
      </c>
      <c r="J106" s="0" t="s">
        <v>666</v>
      </c>
      <c r="K106" s="0" t="s">
        <v>882</v>
      </c>
      <c r="L106" s="0" t="s">
        <v>883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878</v>
      </c>
      <c r="E107" s="0" t="s">
        <v>879</v>
      </c>
      <c r="F107" s="0" t="s">
        <v>880</v>
      </c>
      <c r="G107" s="0" t="s">
        <v>881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666</v>
      </c>
      <c r="K108" s="0" t="s">
        <v>884</v>
      </c>
      <c r="L108" s="0" t="s">
        <v>885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878</v>
      </c>
      <c r="E109" s="0" t="s">
        <v>879</v>
      </c>
      <c r="F109" s="0" t="s">
        <v>880</v>
      </c>
      <c r="G109" s="0" t="s">
        <v>881</v>
      </c>
      <c r="J109" s="0" t="s">
        <v>666</v>
      </c>
      <c r="K109" s="0" t="s">
        <v>886</v>
      </c>
      <c r="L109" s="0" t="s">
        <v>887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888</v>
      </c>
      <c r="E110" s="0" t="s">
        <v>889</v>
      </c>
      <c r="F110" s="0" t="s">
        <v>557</v>
      </c>
      <c r="G110" s="0" t="s">
        <v>890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891</v>
      </c>
      <c r="E111" s="0" t="s">
        <v>892</v>
      </c>
      <c r="F111" s="0" t="s">
        <v>893</v>
      </c>
      <c r="G111" s="0" t="s">
        <v>894</v>
      </c>
      <c r="H111" s="0" t="s">
        <v>53</v>
      </c>
      <c r="J111" s="0" t="s">
        <v>895</v>
      </c>
      <c r="K111" s="0" t="s">
        <v>895</v>
      </c>
      <c r="L111" s="0" t="s">
        <v>896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897</v>
      </c>
      <c r="E112" s="0" t="s">
        <v>898</v>
      </c>
      <c r="F112" s="0" t="s">
        <v>573</v>
      </c>
      <c r="G112" s="0" t="s">
        <v>899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900</v>
      </c>
      <c r="E113" s="0" t="s">
        <v>901</v>
      </c>
      <c r="F113" s="0" t="s">
        <v>822</v>
      </c>
      <c r="G113" s="0" t="s">
        <v>902</v>
      </c>
      <c r="H113" s="0" t="s">
        <v>53</v>
      </c>
      <c r="J113" s="0" t="s">
        <v>824</v>
      </c>
      <c r="K113" s="0" t="s">
        <v>903</v>
      </c>
      <c r="L113" s="0" t="s">
        <v>904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905</v>
      </c>
      <c r="E114" s="0" t="s">
        <v>906</v>
      </c>
      <c r="F114" s="0" t="s">
        <v>579</v>
      </c>
      <c r="G114" s="0" t="s">
        <v>907</v>
      </c>
      <c r="J114" s="0" t="s">
        <v>720</v>
      </c>
      <c r="K114" s="0" t="s">
        <v>908</v>
      </c>
      <c r="L114" s="0" t="s">
        <v>909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905</v>
      </c>
      <c r="E115" s="0" t="s">
        <v>906</v>
      </c>
      <c r="F115" s="0" t="s">
        <v>579</v>
      </c>
      <c r="G115" s="0" t="s">
        <v>907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905</v>
      </c>
      <c r="E116" s="0" t="s">
        <v>906</v>
      </c>
      <c r="F116" s="0" t="s">
        <v>579</v>
      </c>
      <c r="G116" s="0" t="s">
        <v>907</v>
      </c>
      <c r="J116" s="0" t="s">
        <v>581</v>
      </c>
      <c r="K116" s="0" t="s">
        <v>910</v>
      </c>
      <c r="L116" s="0" t="s">
        <v>911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905</v>
      </c>
      <c r="E117" s="0" t="s">
        <v>906</v>
      </c>
      <c r="F117" s="0" t="s">
        <v>579</v>
      </c>
      <c r="G117" s="0" t="s">
        <v>907</v>
      </c>
      <c r="J117" s="0" t="s">
        <v>581</v>
      </c>
      <c r="K117" s="0" t="s">
        <v>912</v>
      </c>
      <c r="L117" s="0" t="s">
        <v>913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905</v>
      </c>
      <c r="E118" s="0" t="s">
        <v>906</v>
      </c>
      <c r="F118" s="0" t="s">
        <v>579</v>
      </c>
      <c r="G118" s="0" t="s">
        <v>907</v>
      </c>
      <c r="H118" s="0" t="s">
        <v>53</v>
      </c>
      <c r="J118" s="0" t="s">
        <v>581</v>
      </c>
      <c r="K118" s="0" t="s">
        <v>914</v>
      </c>
      <c r="L118" s="0" t="s">
        <v>915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905</v>
      </c>
      <c r="E119" s="0" t="s">
        <v>906</v>
      </c>
      <c r="F119" s="0" t="s">
        <v>579</v>
      </c>
      <c r="G119" s="0" t="s">
        <v>907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916</v>
      </c>
      <c r="E120" s="0" t="s">
        <v>917</v>
      </c>
      <c r="F120" s="0" t="s">
        <v>918</v>
      </c>
      <c r="G120" s="0" t="s">
        <v>919</v>
      </c>
      <c r="H120" s="0" t="s">
        <v>53</v>
      </c>
      <c r="J120" s="0" t="s">
        <v>920</v>
      </c>
      <c r="K120" s="0" t="s">
        <v>920</v>
      </c>
      <c r="L120" s="0" t="s">
        <v>921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922</v>
      </c>
      <c r="E121" s="0" t="s">
        <v>923</v>
      </c>
      <c r="F121" s="0" t="s">
        <v>924</v>
      </c>
      <c r="G121" s="0" t="s">
        <v>925</v>
      </c>
      <c r="J121" s="0" t="s">
        <v>655</v>
      </c>
      <c r="K121" s="0" t="s">
        <v>926</v>
      </c>
      <c r="L121" s="0" t="s">
        <v>927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928</v>
      </c>
      <c r="E122" s="0" t="s">
        <v>929</v>
      </c>
      <c r="F122" s="0" t="s">
        <v>930</v>
      </c>
      <c r="G122" s="0" t="s">
        <v>931</v>
      </c>
      <c r="H122" s="0" t="s">
        <v>53</v>
      </c>
      <c r="J122" s="0" t="s">
        <v>932</v>
      </c>
      <c r="K122" s="0" t="s">
        <v>932</v>
      </c>
      <c r="L122" s="0" t="s">
        <v>933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934</v>
      </c>
      <c r="E123" s="0" t="s">
        <v>935</v>
      </c>
      <c r="F123" s="0" t="s">
        <v>725</v>
      </c>
      <c r="G123" s="0" t="s">
        <v>936</v>
      </c>
      <c r="H123" s="0" t="s">
        <v>53</v>
      </c>
      <c r="J123" s="0" t="s">
        <v>727</v>
      </c>
      <c r="K123" s="0" t="s">
        <v>937</v>
      </c>
      <c r="L123" s="0" t="s">
        <v>938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939</v>
      </c>
      <c r="E124" s="0" t="s">
        <v>940</v>
      </c>
      <c r="F124" s="0" t="s">
        <v>600</v>
      </c>
      <c r="G124" s="0" t="s">
        <v>941</v>
      </c>
      <c r="H124" s="0" t="s">
        <v>53</v>
      </c>
      <c r="J124" s="0" t="s">
        <v>602</v>
      </c>
      <c r="K124" s="0" t="s">
        <v>942</v>
      </c>
      <c r="L124" s="0" t="s">
        <v>943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939</v>
      </c>
      <c r="E125" s="0" t="s">
        <v>940</v>
      </c>
      <c r="F125" s="0" t="s">
        <v>600</v>
      </c>
      <c r="G125" s="0" t="s">
        <v>941</v>
      </c>
      <c r="H125" s="0" t="s">
        <v>53</v>
      </c>
      <c r="J125" s="0" t="s">
        <v>602</v>
      </c>
      <c r="K125" s="0" t="s">
        <v>610</v>
      </c>
      <c r="L125" s="0" t="s">
        <v>944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939</v>
      </c>
      <c r="E126" s="0" t="s">
        <v>940</v>
      </c>
      <c r="F126" s="0" t="s">
        <v>600</v>
      </c>
      <c r="G126" s="0" t="s">
        <v>941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939</v>
      </c>
      <c r="E127" s="0" t="s">
        <v>940</v>
      </c>
      <c r="F127" s="0" t="s">
        <v>600</v>
      </c>
      <c r="G127" s="0" t="s">
        <v>941</v>
      </c>
      <c r="H127" s="0" t="s">
        <v>53</v>
      </c>
      <c r="J127" s="0" t="s">
        <v>602</v>
      </c>
      <c r="K127" s="0" t="s">
        <v>945</v>
      </c>
      <c r="L127" s="0" t="s">
        <v>946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939</v>
      </c>
      <c r="E128" s="0" t="s">
        <v>940</v>
      </c>
      <c r="F128" s="0" t="s">
        <v>600</v>
      </c>
      <c r="G128" s="0" t="s">
        <v>941</v>
      </c>
      <c r="H128" s="0" t="s">
        <v>53</v>
      </c>
      <c r="J128" s="0" t="s">
        <v>602</v>
      </c>
      <c r="K128" s="0" t="s">
        <v>947</v>
      </c>
      <c r="L128" s="0" t="s">
        <v>948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939</v>
      </c>
      <c r="E129" s="0" t="s">
        <v>940</v>
      </c>
      <c r="F129" s="0" t="s">
        <v>600</v>
      </c>
      <c r="G129" s="0" t="s">
        <v>941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939</v>
      </c>
      <c r="E130" s="0" t="s">
        <v>940</v>
      </c>
      <c r="F130" s="0" t="s">
        <v>600</v>
      </c>
      <c r="G130" s="0" t="s">
        <v>941</v>
      </c>
      <c r="H130" s="0" t="s">
        <v>53</v>
      </c>
      <c r="J130" s="0" t="s">
        <v>602</v>
      </c>
      <c r="K130" s="0" t="s">
        <v>949</v>
      </c>
      <c r="L130" s="0" t="s">
        <v>950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951</v>
      </c>
      <c r="E131" s="0" t="s">
        <v>952</v>
      </c>
      <c r="F131" s="0" t="s">
        <v>953</v>
      </c>
      <c r="G131" s="0" t="s">
        <v>954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H133" s="0" t="s">
        <v>53</v>
      </c>
      <c r="J133" s="0" t="s">
        <v>602</v>
      </c>
      <c r="K133" s="0" t="s">
        <v>945</v>
      </c>
      <c r="L133" s="0" t="s">
        <v>946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955</v>
      </c>
      <c r="E134" s="0" t="s">
        <v>956</v>
      </c>
      <c r="F134" s="0" t="s">
        <v>600</v>
      </c>
      <c r="G134" s="0" t="s">
        <v>957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H135" s="0" t="s">
        <v>53</v>
      </c>
      <c r="J135" s="0" t="s">
        <v>720</v>
      </c>
      <c r="K135" s="0" t="s">
        <v>962</v>
      </c>
      <c r="L135" s="0" t="s">
        <v>963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H136" s="0" t="s">
        <v>53</v>
      </c>
      <c r="J136" s="0" t="s">
        <v>720</v>
      </c>
      <c r="K136" s="0" t="s">
        <v>964</v>
      </c>
      <c r="L136" s="0" t="s">
        <v>965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958</v>
      </c>
      <c r="E137" s="0" t="s">
        <v>959</v>
      </c>
      <c r="F137" s="0" t="s">
        <v>960</v>
      </c>
      <c r="G137" s="0" t="s">
        <v>961</v>
      </c>
      <c r="H137" s="0" t="s">
        <v>53</v>
      </c>
      <c r="J137" s="0" t="s">
        <v>720</v>
      </c>
      <c r="K137" s="0" t="s">
        <v>966</v>
      </c>
      <c r="L137" s="0" t="s">
        <v>967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44</v>
      </c>
      <c r="G138" s="0" t="s">
        <v>970</v>
      </c>
      <c r="J138" s="0" t="s">
        <v>71</v>
      </c>
      <c r="K138" s="0" t="s">
        <v>867</v>
      </c>
      <c r="L138" s="0" t="s">
        <v>868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44</v>
      </c>
      <c r="G139" s="0" t="s">
        <v>970</v>
      </c>
      <c r="J139" s="0" t="s">
        <v>71</v>
      </c>
      <c r="K139" s="0" t="s">
        <v>971</v>
      </c>
      <c r="L139" s="0" t="s">
        <v>972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968</v>
      </c>
      <c r="E140" s="0" t="s">
        <v>969</v>
      </c>
      <c r="F140" s="0" t="s">
        <v>44</v>
      </c>
      <c r="G140" s="0" t="s">
        <v>970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968</v>
      </c>
      <c r="E141" s="0" t="s">
        <v>969</v>
      </c>
      <c r="F141" s="0" t="s">
        <v>44</v>
      </c>
      <c r="G141" s="0" t="s">
        <v>970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973</v>
      </c>
      <c r="E142" s="0" t="s">
        <v>974</v>
      </c>
      <c r="F142" s="0" t="s">
        <v>975</v>
      </c>
      <c r="G142" s="0" t="s">
        <v>976</v>
      </c>
      <c r="H142" s="0" t="s">
        <v>53</v>
      </c>
      <c r="J142" s="0" t="s">
        <v>692</v>
      </c>
      <c r="K142" s="0" t="s">
        <v>977</v>
      </c>
      <c r="L142" s="0" t="s">
        <v>978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865</v>
      </c>
      <c r="L143" s="0" t="s">
        <v>866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867</v>
      </c>
      <c r="L144" s="0" t="s">
        <v>868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979</v>
      </c>
      <c r="L147" s="0" t="s">
        <v>980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971</v>
      </c>
      <c r="L148" s="0" t="s">
        <v>972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869</v>
      </c>
      <c r="L177" s="0" t="s">
        <v>870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949</v>
      </c>
      <c r="L180" s="0" t="s">
        <v>950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912</v>
      </c>
      <c r="L187" s="0" t="s">
        <v>913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914</v>
      </c>
      <c r="L188" s="0" t="s">
        <v>915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945</v>
      </c>
      <c r="L189" s="0" t="s">
        <v>946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960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960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960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960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960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880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880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880</v>
      </c>
      <c r="G209" s="0" t="s">
        <v>1120</v>
      </c>
      <c r="H209" s="0" t="s">
        <v>519</v>
      </c>
      <c r="J209" s="0" t="s">
        <v>666</v>
      </c>
      <c r="K209" s="0" t="s">
        <v>884</v>
      </c>
      <c r="L209" s="0" t="s">
        <v>885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880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880</v>
      </c>
      <c r="G211" s="0" t="s">
        <v>1120</v>
      </c>
      <c r="H211" s="0" t="s">
        <v>519</v>
      </c>
      <c r="J211" s="0" t="s">
        <v>666</v>
      </c>
      <c r="K211" s="0" t="s">
        <v>886</v>
      </c>
      <c r="L211" s="0" t="s">
        <v>887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960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920</v>
      </c>
      <c r="K218" s="0" t="s">
        <v>920</v>
      </c>
      <c r="L218" s="0" t="s">
        <v>921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960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960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924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924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924</v>
      </c>
      <c r="G257" s="0" t="s">
        <v>1244</v>
      </c>
      <c r="H257" s="0" t="s">
        <v>53</v>
      </c>
      <c r="J257" s="0" t="s">
        <v>655</v>
      </c>
      <c r="K257" s="0" t="s">
        <v>926</v>
      </c>
      <c r="L257" s="0" t="s">
        <v>927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937</v>
      </c>
      <c r="L261" s="0" t="s">
        <v>938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964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960</v>
      </c>
      <c r="G272" s="0" t="s">
        <v>1282</v>
      </c>
      <c r="H272" s="0" t="s">
        <v>53</v>
      </c>
      <c r="J272" s="0" t="s">
        <v>720</v>
      </c>
      <c r="K272" s="0" t="s">
        <v>908</v>
      </c>
      <c r="L272" s="0" t="s">
        <v>909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953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953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953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953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953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953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953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924</v>
      </c>
      <c r="G299" s="0" t="s">
        <v>1355</v>
      </c>
      <c r="H299" s="0" t="s">
        <v>53</v>
      </c>
      <c r="J299" s="0" t="s">
        <v>655</v>
      </c>
      <c r="K299" s="0" t="s">
        <v>926</v>
      </c>
      <c r="L299" s="0" t="s">
        <v>927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880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880</v>
      </c>
      <c r="G303" s="0" t="s">
        <v>1368</v>
      </c>
      <c r="J303" s="0" t="s">
        <v>666</v>
      </c>
      <c r="K303" s="0" t="s">
        <v>884</v>
      </c>
      <c r="L303" s="0" t="s">
        <v>885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964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918</v>
      </c>
      <c r="G307" s="0" t="s">
        <v>1380</v>
      </c>
      <c r="J307" s="0" t="s">
        <v>920</v>
      </c>
      <c r="K307" s="0" t="s">
        <v>920</v>
      </c>
      <c r="L307" s="0" t="s">
        <v>921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975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945</v>
      </c>
      <c r="L323" s="0" t="s">
        <v>946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932</v>
      </c>
      <c r="K326" s="0" t="s">
        <v>932</v>
      </c>
      <c r="L326" s="0" t="s">
        <v>933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960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953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880</v>
      </c>
      <c r="G333" s="0" t="s">
        <v>1451</v>
      </c>
      <c r="H333" s="0" t="s">
        <v>53</v>
      </c>
      <c r="J333" s="0" t="s">
        <v>666</v>
      </c>
      <c r="K333" s="0" t="s">
        <v>882</v>
      </c>
      <c r="L333" s="0" t="s">
        <v>883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880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880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880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937</v>
      </c>
      <c r="L337" s="0" t="s">
        <v>938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914</v>
      </c>
      <c r="L340" s="0" t="s">
        <v>915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953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953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924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924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924</v>
      </c>
      <c r="G346" s="0" t="s">
        <v>1480</v>
      </c>
      <c r="J346" s="0" t="s">
        <v>655</v>
      </c>
      <c r="K346" s="0" t="s">
        <v>926</v>
      </c>
      <c r="L346" s="0" t="s">
        <v>927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924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960</v>
      </c>
      <c r="G356" s="0" t="s">
        <v>1509</v>
      </c>
      <c r="H356" s="0" t="s">
        <v>53</v>
      </c>
      <c r="J356" s="0" t="s">
        <v>720</v>
      </c>
      <c r="K356" s="0" t="s">
        <v>908</v>
      </c>
      <c r="L356" s="0" t="s">
        <v>909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960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953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953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953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960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960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960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960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930</v>
      </c>
      <c r="G388" s="0" t="s">
        <v>1588</v>
      </c>
      <c r="H388" s="0" t="s">
        <v>53</v>
      </c>
      <c r="J388" s="0" t="s">
        <v>932</v>
      </c>
      <c r="K388" s="0" t="s">
        <v>932</v>
      </c>
      <c r="L388" s="0" t="s">
        <v>933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869</v>
      </c>
      <c r="L407" s="0" t="s">
        <v>870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2FB5D3-5E5D-26FD-D6CD-2C577EFCF9D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EEBA9B-1D01-87A7-0FFC-60077BCA29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BC969C-DA02-0B1D-4491-A4A0C5665A9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709ADD-88EC-FE99-3A9D-866D02C433B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937</v>
      </c>
      <c r="C7" s="777" t="s">
        <v>938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964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895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920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932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903</v>
      </c>
      <c r="C36" s="777" t="s">
        <v>904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895</v>
      </c>
      <c r="B62" s="777" t="s">
        <v>895</v>
      </c>
      <c r="C62" s="777" t="s">
        <v>896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962</v>
      </c>
      <c r="C80" s="777" t="s">
        <v>963</v>
      </c>
      <c r="D80" s="777" t="s">
        <v>1653</v>
      </c>
    </row>
    <row customHeight="1" ht="10.5">
      <c r="A81" s="777" t="s">
        <v>720</v>
      </c>
      <c r="B81" s="777" t="s">
        <v>908</v>
      </c>
      <c r="C81" s="777" t="s">
        <v>909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964</v>
      </c>
      <c r="C84" s="777" t="s">
        <v>965</v>
      </c>
      <c r="D84" s="777" t="s">
        <v>1653</v>
      </c>
    </row>
    <row customHeight="1" ht="10.5">
      <c r="A85" s="777" t="s">
        <v>720</v>
      </c>
      <c r="B85" s="777" t="s">
        <v>966</v>
      </c>
      <c r="C85" s="777" t="s">
        <v>967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910</v>
      </c>
      <c r="C116" s="777" t="s">
        <v>911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912</v>
      </c>
      <c r="C119" s="777" t="s">
        <v>913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914</v>
      </c>
      <c r="C121" s="777" t="s">
        <v>915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882</v>
      </c>
      <c r="C126" s="777" t="s">
        <v>883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884</v>
      </c>
      <c r="C136" s="777" t="s">
        <v>885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886</v>
      </c>
      <c r="C143" s="777" t="s">
        <v>887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920</v>
      </c>
      <c r="B152" s="777" t="s">
        <v>920</v>
      </c>
      <c r="C152" s="777" t="s">
        <v>921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865</v>
      </c>
      <c r="C164" s="777" t="s">
        <v>866</v>
      </c>
      <c r="D164" s="777" t="s">
        <v>1653</v>
      </c>
    </row>
    <row customHeight="1" ht="10.5">
      <c r="A165" s="777" t="s">
        <v>71</v>
      </c>
      <c r="B165" s="777" t="s">
        <v>867</v>
      </c>
      <c r="C165" s="777" t="s">
        <v>868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979</v>
      </c>
      <c r="C167" s="777" t="s">
        <v>980</v>
      </c>
      <c r="D167" s="777" t="s">
        <v>1653</v>
      </c>
    </row>
    <row customHeight="1" ht="10.5">
      <c r="A168" s="777" t="s">
        <v>71</v>
      </c>
      <c r="B168" s="777" t="s">
        <v>971</v>
      </c>
      <c r="C168" s="777" t="s">
        <v>972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869</v>
      </c>
      <c r="C170" s="777" t="s">
        <v>870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74</v>
      </c>
      <c r="C172" s="777" t="s">
        <v>77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977</v>
      </c>
      <c r="C196" s="777" t="s">
        <v>978</v>
      </c>
      <c r="D196" s="777" t="s">
        <v>1653</v>
      </c>
    </row>
    <row customHeight="1" ht="10.5">
      <c r="A197" s="777" t="s">
        <v>932</v>
      </c>
      <c r="B197" s="777" t="s">
        <v>932</v>
      </c>
      <c r="C197" s="777" t="s">
        <v>933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926</v>
      </c>
      <c r="C201" s="777" t="s">
        <v>927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942</v>
      </c>
      <c r="C210" s="777" t="s">
        <v>943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944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945</v>
      </c>
      <c r="C216" s="777" t="s">
        <v>946</v>
      </c>
      <c r="D216" s="777" t="s">
        <v>1674</v>
      </c>
    </row>
    <row customHeight="1" ht="10.5">
      <c r="A217" s="777" t="s">
        <v>602</v>
      </c>
      <c r="B217" s="777" t="s">
        <v>947</v>
      </c>
      <c r="C217" s="777" t="s">
        <v>948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949</v>
      </c>
      <c r="C220" s="777" t="s">
        <v>950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874</v>
      </c>
      <c r="C281" s="777" t="s">
        <v>875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876</v>
      </c>
      <c r="C283" s="777" t="s">
        <v>877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3E12C6-6804-85D5-A974-309D81BB39E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DFCAC3-C276-26BD-E11A-D84196585D8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3B8EA-4C8E-FF8F-2F21-A6EEB7ED8CC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2ACB85-5DDA-DB45-A0DD-28EE7AD4F6AA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851514-A7A3-A676-3A2F-A511AA045B4B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9D2C87C-2C74-A435-0BD5-90201E066C06}"/>
    <hyperlink ref="H71" r:id="rId3" xr:uid="{B18D0C5D-CC11-A09F-95C6-D245500CE5A5}"/>
    <hyperlink ref="H80" r:id="rId4" xr:uid="{F362C0E1-D19E-4E2B-4393-CA8A4BB64CB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96D695-5AE7-88A4-C19C-B466C550464D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7.81</v>
      </c>
      <c r="J72" s="222">
        <v>7.81</v>
      </c>
      <c r="K72" s="222">
        <v>0</v>
      </c>
      <c r="L72" s="222"/>
      <c r="M72" s="281">
        <f>SUM(N72:P72)</f>
        <v>25155</v>
      </c>
      <c r="N72" s="282">
        <v>25155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3.536</v>
      </c>
      <c r="J73" s="212">
        <f>SUM(J76:J77)</f>
        <v>3.536</v>
      </c>
      <c r="K73" s="212">
        <f>SUM(K76:K77)</f>
        <v>0</v>
      </c>
      <c r="L73" s="212">
        <f>SUM(L76:L77)</f>
        <v>0</v>
      </c>
      <c r="M73" s="281">
        <f>SUM(N73:P73)</f>
        <v>10212</v>
      </c>
      <c r="N73" s="281">
        <f>SUM(N76:N77)</f>
        <v>10212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3.536</v>
      </c>
      <c r="J76" s="222">
        <v>3.536</v>
      </c>
      <c r="K76" s="222">
        <v>0</v>
      </c>
      <c r="L76" s="222"/>
      <c r="M76" s="281">
        <f>SUM(N76:P76)</f>
        <v>10212</v>
      </c>
      <c r="N76" s="282">
        <v>10212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86.368</v>
      </c>
      <c r="J78" s="222">
        <v>59.907</v>
      </c>
      <c r="K78" s="222">
        <v>26.461</v>
      </c>
      <c r="L78" s="222"/>
      <c r="M78" s="281">
        <f>SUM(N78:P78)</f>
        <v>278181</v>
      </c>
      <c r="N78" s="282">
        <v>192953.49</v>
      </c>
      <c r="O78" s="282">
        <v>85227.51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0.95</v>
      </c>
      <c r="J85" s="222"/>
      <c r="K85" s="222">
        <v>0.95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97.714</v>
      </c>
      <c r="J86" s="212">
        <f>SUM(J72,J73,J78)</f>
        <v>71.253</v>
      </c>
      <c r="K86" s="212">
        <f>SUM(K72,K73,K78)</f>
        <v>26.461</v>
      </c>
      <c r="L86" s="212">
        <f>SUM(L72,L73,L78)</f>
        <v>0</v>
      </c>
      <c r="M86" s="281">
        <f>SUM(N86:P86)</f>
        <v>313548</v>
      </c>
      <c r="N86" s="281">
        <f>SUM(N72,N73,N78)</f>
        <v>228320.49</v>
      </c>
      <c r="O86" s="281">
        <f>SUM(O72,O73,O78)</f>
        <v>85227.51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97.714</v>
      </c>
      <c r="J87" s="212">
        <f>SUM(J72,J73,J78,J82)</f>
        <v>71.253</v>
      </c>
      <c r="K87" s="212">
        <f>SUM(K72,K73,K78,K82)</f>
        <v>26.461</v>
      </c>
      <c r="L87" s="212">
        <f>SUM(L72,L73,L78,L82)</f>
        <v>0</v>
      </c>
      <c r="M87" s="281">
        <f>SUM(N87:P87)</f>
        <v>313548</v>
      </c>
      <c r="N87" s="281">
        <f>SUM(N72,N73,N78,N82)</f>
        <v>228320.49</v>
      </c>
      <c r="O87" s="281">
        <f>SUM(O72,O73,O78,O82)</f>
        <v>85227.51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98.664</v>
      </c>
      <c r="J88" s="212">
        <f>SUM(J72,J73,J78,J82,J83,J85)</f>
        <v>71.253</v>
      </c>
      <c r="K88" s="212">
        <f>SUM(K72,K73,K78,K82,K83,K85)</f>
        <v>27.411</v>
      </c>
      <c r="L88" s="212">
        <f>SUM(L72,L73,L78,L82,L83,L85)</f>
        <v>0</v>
      </c>
      <c r="M88" s="281">
        <f>SUM(N88:P88)</f>
        <v>313548</v>
      </c>
      <c r="N88" s="281">
        <f>SUM(N72,N73,N78,N82,N83,N85)</f>
        <v>228320.49</v>
      </c>
      <c r="O88" s="281">
        <f>SUM(O72,O73,O78,O82,O83,O85)</f>
        <v>85227.51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98.664</v>
      </c>
      <c r="J89" s="212">
        <f>SUM(J70,J88)</f>
        <v>71.253</v>
      </c>
      <c r="K89" s="212">
        <f>SUM(K70,K88)</f>
        <v>27.411</v>
      </c>
      <c r="L89" s="212">
        <f>SUM(L70,L88)</f>
        <v>0</v>
      </c>
      <c r="M89" s="281">
        <f>SUM(N89:P89)</f>
        <v>313548</v>
      </c>
      <c r="N89" s="281">
        <f>SUM(N70,N88)</f>
        <v>228320.49</v>
      </c>
      <c r="O89" s="281">
        <f>SUM(O70,O88)</f>
        <v>85227.51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7.81</v>
      </c>
      <c r="J92" s="212">
        <f>SUM(J16,J34,J54,J72)</f>
        <v>7.81</v>
      </c>
      <c r="K92" s="212">
        <f>SUM(K16,K34,K54,K72)</f>
        <v>0</v>
      </c>
      <c r="L92" s="212">
        <f>SUM(L16,L34,L54,L72)</f>
        <v>0</v>
      </c>
      <c r="M92" s="281">
        <f>SUM(M16,M34,M54,M72)</f>
        <v>25155</v>
      </c>
      <c r="N92" s="281">
        <f>SUM(N16,N34,N54,N72)</f>
        <v>25155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3.536</v>
      </c>
      <c r="J93" s="212">
        <f>SUM(J17,J35,J55,J73)</f>
        <v>3.536</v>
      </c>
      <c r="K93" s="212">
        <f>SUM(K17,K35,K55,K73)</f>
        <v>0</v>
      </c>
      <c r="L93" s="212">
        <f>SUM(L17,L35,L55,L73)</f>
        <v>0</v>
      </c>
      <c r="M93" s="281">
        <f>SUM(M17,M35,M55,M73)</f>
        <v>10212</v>
      </c>
      <c r="N93" s="281">
        <f>SUM(N17,N35,N55,N73)</f>
        <v>10212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3.536</v>
      </c>
      <c r="J96" s="212">
        <f>SUM(J20,J38,J58,J76)</f>
        <v>3.536</v>
      </c>
      <c r="K96" s="212">
        <f>SUM(K20,K38,K58,K76)</f>
        <v>0</v>
      </c>
      <c r="L96" s="212">
        <f>SUM(L20,L38,L58,L76)</f>
        <v>0</v>
      </c>
      <c r="M96" s="281">
        <f>SUM(M20,M38,M58,M76)</f>
        <v>10212</v>
      </c>
      <c r="N96" s="281">
        <f>SUM(N20,N38,N58,N76)</f>
        <v>10212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86.368</v>
      </c>
      <c r="J98" s="212">
        <f>SUM(J22,J40,J60,J78)</f>
        <v>59.907</v>
      </c>
      <c r="K98" s="212">
        <f>SUM(K22,K40,K60,K78)</f>
        <v>26.461</v>
      </c>
      <c r="L98" s="212">
        <f>SUM(L22,L40,L60,L78)</f>
        <v>0</v>
      </c>
      <c r="M98" s="281">
        <f>SUM(M22,M40,M60,M78)</f>
        <v>278181</v>
      </c>
      <c r="N98" s="281">
        <f>SUM(N22,N40,N60,N78)</f>
        <v>192953.49</v>
      </c>
      <c r="O98" s="281">
        <f>SUM(O22,O40,O60,O78)</f>
        <v>85227.51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0.95</v>
      </c>
      <c r="J105" s="212">
        <f>SUM(J29,J47,J67,J85)</f>
        <v>0</v>
      </c>
      <c r="K105" s="212">
        <f>SUM(K29,K47,K67,K85)</f>
        <v>0.95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97.714</v>
      </c>
      <c r="J106" s="212">
        <f>SUM(J30,J48,J68,J86)</f>
        <v>71.253</v>
      </c>
      <c r="K106" s="212">
        <f>SUM(K30,K48,K68,K86)</f>
        <v>26.461</v>
      </c>
      <c r="L106" s="212">
        <f>SUM(L30,L48,L68,L86)</f>
        <v>0</v>
      </c>
      <c r="M106" s="281">
        <f>SUM(M30,M48,M68,M86)</f>
        <v>313548</v>
      </c>
      <c r="N106" s="281">
        <f>SUM(N30,N48,N68,N86)</f>
        <v>228320.49</v>
      </c>
      <c r="O106" s="281">
        <f>SUM(O30,O48,O68,O86)</f>
        <v>85227.51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97.714</v>
      </c>
      <c r="J107" s="212">
        <f>SUM(J31,J49,J69,J87)</f>
        <v>71.253</v>
      </c>
      <c r="K107" s="212">
        <f>SUM(K31,K49,K69,K87)</f>
        <v>26.461</v>
      </c>
      <c r="L107" s="212">
        <f>SUM(L31,L49,L69,L87)</f>
        <v>0</v>
      </c>
      <c r="M107" s="281">
        <f>SUM(M31,M49,M69,M87)</f>
        <v>313548</v>
      </c>
      <c r="N107" s="281">
        <f>SUM(N31,N49,N69,N87)</f>
        <v>228320.49</v>
      </c>
      <c r="O107" s="281">
        <f>SUM(O31,O49,O69,O87)</f>
        <v>85227.51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98.664</v>
      </c>
      <c r="J108" s="212">
        <f>SUM(J32,J50,J70,J88)</f>
        <v>71.253</v>
      </c>
      <c r="K108" s="212">
        <f>SUM(K32,K50,K70,K88)</f>
        <v>27.411</v>
      </c>
      <c r="L108" s="212">
        <f>SUM(L32,L50,L70,L88)</f>
        <v>0</v>
      </c>
      <c r="M108" s="281">
        <f>SUM(M32,M50,M70,M88)</f>
        <v>313548</v>
      </c>
      <c r="N108" s="281">
        <f>SUM(N32,N50,N70,N88)</f>
        <v>228320.49</v>
      </c>
      <c r="O108" s="281">
        <f>SUM(O32,O50,O70,O88)</f>
        <v>85227.51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97.714</v>
      </c>
      <c r="J128" s="212">
        <f>SUM(J30,J48,J68,J86)</f>
        <v>71.253</v>
      </c>
      <c r="K128" s="212">
        <f>SUM(K30,K48,K68,K86)</f>
        <v>26.461</v>
      </c>
      <c r="L128" s="212">
        <f>SUM(L30,L48,L68,L86)</f>
        <v>0</v>
      </c>
      <c r="M128" s="281">
        <f>SUM(M30,M48,M68,M86)</f>
        <v>313548</v>
      </c>
      <c r="N128" s="281">
        <f>SUM(N30,N48,N68,N86)</f>
        <v>228320.49</v>
      </c>
      <c r="O128" s="281">
        <f>SUM(O30,O48,O68,O86)</f>
        <v>85227.51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97.714</v>
      </c>
      <c r="J129" s="212">
        <f>SUM(J31,J49,J69,J87)</f>
        <v>71.253</v>
      </c>
      <c r="K129" s="212">
        <f>SUM(K31,K49,K69,K87)</f>
        <v>26.461</v>
      </c>
      <c r="L129" s="212">
        <f>SUM(L31,L49,L69,L87)</f>
        <v>0</v>
      </c>
      <c r="M129" s="281">
        <f>SUM(M31,M49,M69,M87)</f>
        <v>313548</v>
      </c>
      <c r="N129" s="281">
        <f>SUM(N31,N49,N69,N87)</f>
        <v>228320.49</v>
      </c>
      <c r="O129" s="281">
        <f>SUM(O31,O49,O69,O87)</f>
        <v>85227.51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98.664</v>
      </c>
      <c r="J130" s="212">
        <f>SUM(J51,J89)</f>
        <v>71.253</v>
      </c>
      <c r="K130" s="212">
        <f>SUM(K51,K89)</f>
        <v>27.411</v>
      </c>
      <c r="L130" s="212">
        <f>SUM(L51,L89)</f>
        <v>0</v>
      </c>
      <c r="M130" s="281">
        <f>SUM(M51,M89)</f>
        <v>313548</v>
      </c>
      <c r="N130" s="281">
        <f>SUM(N51,N89)</f>
        <v>228320.49</v>
      </c>
      <c r="O130" s="281">
        <f>SUM(O51,O89)</f>
        <v>85227.51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16ED37-4969-2A68-7199-D7B1A10BC1A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C6C7B8-D98D-22AA-CCC6-0EF32AFF08E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78EC73-76A1-3322-AC8D-543A01D5741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376EB4-D4C1-CADC-154B-AFB94069745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444B64-EBAA-D6F6-7096-57BC3461CA4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2E8FA9-3F11-ECEE-4FA2-9845AEB4892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