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<sst xmlns="http://schemas.openxmlformats.org/spreadsheetml/2006/main" count="6618" uniqueCount="1932">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</sst>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A2FF12-2B81-AF46-5344-5B64A75649A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521C66-1E4A-2DC4-3532-EABE2E64A47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865</v>
      </c>
      <c r="L99" s="0" t="s">
        <v>866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867</v>
      </c>
      <c r="L100" s="0" t="s">
        <v>868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869</v>
      </c>
      <c r="L101" s="0" t="s">
        <v>870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871</v>
      </c>
      <c r="E102" s="0" t="s">
        <v>872</v>
      </c>
      <c r="F102" s="0" t="s">
        <v>751</v>
      </c>
      <c r="G102" s="0" t="s">
        <v>873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871</v>
      </c>
      <c r="E103" s="0" t="s">
        <v>872</v>
      </c>
      <c r="F103" s="0" t="s">
        <v>751</v>
      </c>
      <c r="G103" s="0" t="s">
        <v>873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871</v>
      </c>
      <c r="E104" s="0" t="s">
        <v>872</v>
      </c>
      <c r="F104" s="0" t="s">
        <v>751</v>
      </c>
      <c r="G104" s="0" t="s">
        <v>873</v>
      </c>
      <c r="J104" s="0" t="s">
        <v>753</v>
      </c>
      <c r="K104" s="0" t="s">
        <v>874</v>
      </c>
      <c r="L104" s="0" t="s">
        <v>875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871</v>
      </c>
      <c r="E105" s="0" t="s">
        <v>872</v>
      </c>
      <c r="F105" s="0" t="s">
        <v>751</v>
      </c>
      <c r="G105" s="0" t="s">
        <v>873</v>
      </c>
      <c r="H105" s="0" t="s">
        <v>53</v>
      </c>
      <c r="J105" s="0" t="s">
        <v>753</v>
      </c>
      <c r="K105" s="0" t="s">
        <v>876</v>
      </c>
      <c r="L105" s="0" t="s">
        <v>877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878</v>
      </c>
      <c r="E106" s="0" t="s">
        <v>879</v>
      </c>
      <c r="F106" s="0" t="s">
        <v>880</v>
      </c>
      <c r="G106" s="0" t="s">
        <v>881</v>
      </c>
      <c r="J106" s="0" t="s">
        <v>666</v>
      </c>
      <c r="K106" s="0" t="s">
        <v>882</v>
      </c>
      <c r="L106" s="0" t="s">
        <v>883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878</v>
      </c>
      <c r="E107" s="0" t="s">
        <v>879</v>
      </c>
      <c r="F107" s="0" t="s">
        <v>880</v>
      </c>
      <c r="G107" s="0" t="s">
        <v>881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666</v>
      </c>
      <c r="K108" s="0" t="s">
        <v>884</v>
      </c>
      <c r="L108" s="0" t="s">
        <v>885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878</v>
      </c>
      <c r="E109" s="0" t="s">
        <v>879</v>
      </c>
      <c r="F109" s="0" t="s">
        <v>880</v>
      </c>
      <c r="G109" s="0" t="s">
        <v>881</v>
      </c>
      <c r="J109" s="0" t="s">
        <v>666</v>
      </c>
      <c r="K109" s="0" t="s">
        <v>886</v>
      </c>
      <c r="L109" s="0" t="s">
        <v>887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888</v>
      </c>
      <c r="E110" s="0" t="s">
        <v>889</v>
      </c>
      <c r="F110" s="0" t="s">
        <v>557</v>
      </c>
      <c r="G110" s="0" t="s">
        <v>890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891</v>
      </c>
      <c r="E111" s="0" t="s">
        <v>892</v>
      </c>
      <c r="F111" s="0" t="s">
        <v>893</v>
      </c>
      <c r="G111" s="0" t="s">
        <v>894</v>
      </c>
      <c r="H111" s="0" t="s">
        <v>53</v>
      </c>
      <c r="J111" s="0" t="s">
        <v>895</v>
      </c>
      <c r="K111" s="0" t="s">
        <v>895</v>
      </c>
      <c r="L111" s="0" t="s">
        <v>896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897</v>
      </c>
      <c r="E112" s="0" t="s">
        <v>898</v>
      </c>
      <c r="F112" s="0" t="s">
        <v>573</v>
      </c>
      <c r="G112" s="0" t="s">
        <v>899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900</v>
      </c>
      <c r="E113" s="0" t="s">
        <v>901</v>
      </c>
      <c r="F113" s="0" t="s">
        <v>822</v>
      </c>
      <c r="G113" s="0" t="s">
        <v>902</v>
      </c>
      <c r="H113" s="0" t="s">
        <v>53</v>
      </c>
      <c r="J113" s="0" t="s">
        <v>824</v>
      </c>
      <c r="K113" s="0" t="s">
        <v>903</v>
      </c>
      <c r="L113" s="0" t="s">
        <v>904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905</v>
      </c>
      <c r="E114" s="0" t="s">
        <v>906</v>
      </c>
      <c r="F114" s="0" t="s">
        <v>579</v>
      </c>
      <c r="G114" s="0" t="s">
        <v>907</v>
      </c>
      <c r="J114" s="0" t="s">
        <v>720</v>
      </c>
      <c r="K114" s="0" t="s">
        <v>908</v>
      </c>
      <c r="L114" s="0" t="s">
        <v>909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905</v>
      </c>
      <c r="E115" s="0" t="s">
        <v>906</v>
      </c>
      <c r="F115" s="0" t="s">
        <v>579</v>
      </c>
      <c r="G115" s="0" t="s">
        <v>907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905</v>
      </c>
      <c r="E116" s="0" t="s">
        <v>906</v>
      </c>
      <c r="F116" s="0" t="s">
        <v>579</v>
      </c>
      <c r="G116" s="0" t="s">
        <v>907</v>
      </c>
      <c r="J116" s="0" t="s">
        <v>581</v>
      </c>
      <c r="K116" s="0" t="s">
        <v>910</v>
      </c>
      <c r="L116" s="0" t="s">
        <v>911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905</v>
      </c>
      <c r="E117" s="0" t="s">
        <v>906</v>
      </c>
      <c r="F117" s="0" t="s">
        <v>579</v>
      </c>
      <c r="G117" s="0" t="s">
        <v>907</v>
      </c>
      <c r="J117" s="0" t="s">
        <v>581</v>
      </c>
      <c r="K117" s="0" t="s">
        <v>912</v>
      </c>
      <c r="L117" s="0" t="s">
        <v>913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905</v>
      </c>
      <c r="E118" s="0" t="s">
        <v>906</v>
      </c>
      <c r="F118" s="0" t="s">
        <v>579</v>
      </c>
      <c r="G118" s="0" t="s">
        <v>907</v>
      </c>
      <c r="H118" s="0" t="s">
        <v>53</v>
      </c>
      <c r="J118" s="0" t="s">
        <v>581</v>
      </c>
      <c r="K118" s="0" t="s">
        <v>914</v>
      </c>
      <c r="L118" s="0" t="s">
        <v>915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905</v>
      </c>
      <c r="E119" s="0" t="s">
        <v>906</v>
      </c>
      <c r="F119" s="0" t="s">
        <v>579</v>
      </c>
      <c r="G119" s="0" t="s">
        <v>907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916</v>
      </c>
      <c r="E120" s="0" t="s">
        <v>917</v>
      </c>
      <c r="F120" s="0" t="s">
        <v>918</v>
      </c>
      <c r="G120" s="0" t="s">
        <v>919</v>
      </c>
      <c r="H120" s="0" t="s">
        <v>53</v>
      </c>
      <c r="J120" s="0" t="s">
        <v>920</v>
      </c>
      <c r="K120" s="0" t="s">
        <v>920</v>
      </c>
      <c r="L120" s="0" t="s">
        <v>921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922</v>
      </c>
      <c r="E121" s="0" t="s">
        <v>923</v>
      </c>
      <c r="F121" s="0" t="s">
        <v>924</v>
      </c>
      <c r="G121" s="0" t="s">
        <v>925</v>
      </c>
      <c r="J121" s="0" t="s">
        <v>655</v>
      </c>
      <c r="K121" s="0" t="s">
        <v>926</v>
      </c>
      <c r="L121" s="0" t="s">
        <v>927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928</v>
      </c>
      <c r="E122" s="0" t="s">
        <v>929</v>
      </c>
      <c r="F122" s="0" t="s">
        <v>930</v>
      </c>
      <c r="G122" s="0" t="s">
        <v>931</v>
      </c>
      <c r="H122" s="0" t="s">
        <v>53</v>
      </c>
      <c r="J122" s="0" t="s">
        <v>932</v>
      </c>
      <c r="K122" s="0" t="s">
        <v>932</v>
      </c>
      <c r="L122" s="0" t="s">
        <v>933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934</v>
      </c>
      <c r="E123" s="0" t="s">
        <v>935</v>
      </c>
      <c r="F123" s="0" t="s">
        <v>725</v>
      </c>
      <c r="G123" s="0" t="s">
        <v>936</v>
      </c>
      <c r="H123" s="0" t="s">
        <v>53</v>
      </c>
      <c r="J123" s="0" t="s">
        <v>727</v>
      </c>
      <c r="K123" s="0" t="s">
        <v>937</v>
      </c>
      <c r="L123" s="0" t="s">
        <v>938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939</v>
      </c>
      <c r="E124" s="0" t="s">
        <v>940</v>
      </c>
      <c r="F124" s="0" t="s">
        <v>600</v>
      </c>
      <c r="G124" s="0" t="s">
        <v>941</v>
      </c>
      <c r="H124" s="0" t="s">
        <v>53</v>
      </c>
      <c r="J124" s="0" t="s">
        <v>602</v>
      </c>
      <c r="K124" s="0" t="s">
        <v>942</v>
      </c>
      <c r="L124" s="0" t="s">
        <v>943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939</v>
      </c>
      <c r="E125" s="0" t="s">
        <v>940</v>
      </c>
      <c r="F125" s="0" t="s">
        <v>600</v>
      </c>
      <c r="G125" s="0" t="s">
        <v>941</v>
      </c>
      <c r="H125" s="0" t="s">
        <v>53</v>
      </c>
      <c r="J125" s="0" t="s">
        <v>602</v>
      </c>
      <c r="K125" s="0" t="s">
        <v>610</v>
      </c>
      <c r="L125" s="0" t="s">
        <v>944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939</v>
      </c>
      <c r="E126" s="0" t="s">
        <v>940</v>
      </c>
      <c r="F126" s="0" t="s">
        <v>600</v>
      </c>
      <c r="G126" s="0" t="s">
        <v>941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939</v>
      </c>
      <c r="E127" s="0" t="s">
        <v>940</v>
      </c>
      <c r="F127" s="0" t="s">
        <v>600</v>
      </c>
      <c r="G127" s="0" t="s">
        <v>941</v>
      </c>
      <c r="H127" s="0" t="s">
        <v>53</v>
      </c>
      <c r="J127" s="0" t="s">
        <v>602</v>
      </c>
      <c r="K127" s="0" t="s">
        <v>945</v>
      </c>
      <c r="L127" s="0" t="s">
        <v>946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939</v>
      </c>
      <c r="E128" s="0" t="s">
        <v>940</v>
      </c>
      <c r="F128" s="0" t="s">
        <v>600</v>
      </c>
      <c r="G128" s="0" t="s">
        <v>941</v>
      </c>
      <c r="H128" s="0" t="s">
        <v>53</v>
      </c>
      <c r="J128" s="0" t="s">
        <v>602</v>
      </c>
      <c r="K128" s="0" t="s">
        <v>947</v>
      </c>
      <c r="L128" s="0" t="s">
        <v>948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939</v>
      </c>
      <c r="E129" s="0" t="s">
        <v>940</v>
      </c>
      <c r="F129" s="0" t="s">
        <v>600</v>
      </c>
      <c r="G129" s="0" t="s">
        <v>941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939</v>
      </c>
      <c r="E130" s="0" t="s">
        <v>940</v>
      </c>
      <c r="F130" s="0" t="s">
        <v>600</v>
      </c>
      <c r="G130" s="0" t="s">
        <v>941</v>
      </c>
      <c r="H130" s="0" t="s">
        <v>53</v>
      </c>
      <c r="J130" s="0" t="s">
        <v>602</v>
      </c>
      <c r="K130" s="0" t="s">
        <v>949</v>
      </c>
      <c r="L130" s="0" t="s">
        <v>950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951</v>
      </c>
      <c r="E131" s="0" t="s">
        <v>952</v>
      </c>
      <c r="F131" s="0" t="s">
        <v>953</v>
      </c>
      <c r="G131" s="0" t="s">
        <v>954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H133" s="0" t="s">
        <v>53</v>
      </c>
      <c r="J133" s="0" t="s">
        <v>602</v>
      </c>
      <c r="K133" s="0" t="s">
        <v>945</v>
      </c>
      <c r="L133" s="0" t="s">
        <v>946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955</v>
      </c>
      <c r="E134" s="0" t="s">
        <v>956</v>
      </c>
      <c r="F134" s="0" t="s">
        <v>600</v>
      </c>
      <c r="G134" s="0" t="s">
        <v>957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H135" s="0" t="s">
        <v>53</v>
      </c>
      <c r="J135" s="0" t="s">
        <v>720</v>
      </c>
      <c r="K135" s="0" t="s">
        <v>962</v>
      </c>
      <c r="L135" s="0" t="s">
        <v>963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H136" s="0" t="s">
        <v>53</v>
      </c>
      <c r="J136" s="0" t="s">
        <v>720</v>
      </c>
      <c r="K136" s="0" t="s">
        <v>964</v>
      </c>
      <c r="L136" s="0" t="s">
        <v>965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958</v>
      </c>
      <c r="E137" s="0" t="s">
        <v>959</v>
      </c>
      <c r="F137" s="0" t="s">
        <v>960</v>
      </c>
      <c r="G137" s="0" t="s">
        <v>961</v>
      </c>
      <c r="H137" s="0" t="s">
        <v>53</v>
      </c>
      <c r="J137" s="0" t="s">
        <v>720</v>
      </c>
      <c r="K137" s="0" t="s">
        <v>966</v>
      </c>
      <c r="L137" s="0" t="s">
        <v>967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44</v>
      </c>
      <c r="G138" s="0" t="s">
        <v>970</v>
      </c>
      <c r="J138" s="0" t="s">
        <v>71</v>
      </c>
      <c r="K138" s="0" t="s">
        <v>867</v>
      </c>
      <c r="L138" s="0" t="s">
        <v>868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44</v>
      </c>
      <c r="G139" s="0" t="s">
        <v>970</v>
      </c>
      <c r="J139" s="0" t="s">
        <v>71</v>
      </c>
      <c r="K139" s="0" t="s">
        <v>971</v>
      </c>
      <c r="L139" s="0" t="s">
        <v>972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968</v>
      </c>
      <c r="E140" s="0" t="s">
        <v>969</v>
      </c>
      <c r="F140" s="0" t="s">
        <v>44</v>
      </c>
      <c r="G140" s="0" t="s">
        <v>970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968</v>
      </c>
      <c r="E141" s="0" t="s">
        <v>969</v>
      </c>
      <c r="F141" s="0" t="s">
        <v>44</v>
      </c>
      <c r="G141" s="0" t="s">
        <v>970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973</v>
      </c>
      <c r="E142" s="0" t="s">
        <v>974</v>
      </c>
      <c r="F142" s="0" t="s">
        <v>975</v>
      </c>
      <c r="G142" s="0" t="s">
        <v>976</v>
      </c>
      <c r="H142" s="0" t="s">
        <v>53</v>
      </c>
      <c r="J142" s="0" t="s">
        <v>692</v>
      </c>
      <c r="K142" s="0" t="s">
        <v>977</v>
      </c>
      <c r="L142" s="0" t="s">
        <v>978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865</v>
      </c>
      <c r="L143" s="0" t="s">
        <v>866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867</v>
      </c>
      <c r="L144" s="0" t="s">
        <v>868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971</v>
      </c>
      <c r="L148" s="0" t="s">
        <v>972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869</v>
      </c>
      <c r="L177" s="0" t="s">
        <v>870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949</v>
      </c>
      <c r="L180" s="0" t="s">
        <v>950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912</v>
      </c>
      <c r="L187" s="0" t="s">
        <v>913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914</v>
      </c>
      <c r="L188" s="0" t="s">
        <v>915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945</v>
      </c>
      <c r="L189" s="0" t="s">
        <v>946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960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960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960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960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960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880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880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880</v>
      </c>
      <c r="G209" s="0" t="s">
        <v>1120</v>
      </c>
      <c r="H209" s="0" t="s">
        <v>519</v>
      </c>
      <c r="J209" s="0" t="s">
        <v>666</v>
      </c>
      <c r="K209" s="0" t="s">
        <v>884</v>
      </c>
      <c r="L209" s="0" t="s">
        <v>885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880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880</v>
      </c>
      <c r="G211" s="0" t="s">
        <v>1120</v>
      </c>
      <c r="H211" s="0" t="s">
        <v>519</v>
      </c>
      <c r="J211" s="0" t="s">
        <v>666</v>
      </c>
      <c r="K211" s="0" t="s">
        <v>886</v>
      </c>
      <c r="L211" s="0" t="s">
        <v>887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960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920</v>
      </c>
      <c r="K218" s="0" t="s">
        <v>920</v>
      </c>
      <c r="L218" s="0" t="s">
        <v>921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960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960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924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924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924</v>
      </c>
      <c r="G257" s="0" t="s">
        <v>1244</v>
      </c>
      <c r="H257" s="0" t="s">
        <v>53</v>
      </c>
      <c r="J257" s="0" t="s">
        <v>655</v>
      </c>
      <c r="K257" s="0" t="s">
        <v>926</v>
      </c>
      <c r="L257" s="0" t="s">
        <v>927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937</v>
      </c>
      <c r="L261" s="0" t="s">
        <v>938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964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960</v>
      </c>
      <c r="G272" s="0" t="s">
        <v>1282</v>
      </c>
      <c r="H272" s="0" t="s">
        <v>53</v>
      </c>
      <c r="J272" s="0" t="s">
        <v>720</v>
      </c>
      <c r="K272" s="0" t="s">
        <v>908</v>
      </c>
      <c r="L272" s="0" t="s">
        <v>909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953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953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953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953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953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953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953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924</v>
      </c>
      <c r="G299" s="0" t="s">
        <v>1355</v>
      </c>
      <c r="H299" s="0" t="s">
        <v>53</v>
      </c>
      <c r="J299" s="0" t="s">
        <v>655</v>
      </c>
      <c r="K299" s="0" t="s">
        <v>926</v>
      </c>
      <c r="L299" s="0" t="s">
        <v>927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880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880</v>
      </c>
      <c r="G303" s="0" t="s">
        <v>1368</v>
      </c>
      <c r="J303" s="0" t="s">
        <v>666</v>
      </c>
      <c r="K303" s="0" t="s">
        <v>884</v>
      </c>
      <c r="L303" s="0" t="s">
        <v>885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964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918</v>
      </c>
      <c r="G307" s="0" t="s">
        <v>1380</v>
      </c>
      <c r="J307" s="0" t="s">
        <v>920</v>
      </c>
      <c r="K307" s="0" t="s">
        <v>920</v>
      </c>
      <c r="L307" s="0" t="s">
        <v>921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975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945</v>
      </c>
      <c r="L323" s="0" t="s">
        <v>946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932</v>
      </c>
      <c r="K326" s="0" t="s">
        <v>932</v>
      </c>
      <c r="L326" s="0" t="s">
        <v>933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960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953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880</v>
      </c>
      <c r="G333" s="0" t="s">
        <v>1451</v>
      </c>
      <c r="H333" s="0" t="s">
        <v>53</v>
      </c>
      <c r="J333" s="0" t="s">
        <v>666</v>
      </c>
      <c r="K333" s="0" t="s">
        <v>882</v>
      </c>
      <c r="L333" s="0" t="s">
        <v>883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880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880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880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937</v>
      </c>
      <c r="L337" s="0" t="s">
        <v>938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914</v>
      </c>
      <c r="L340" s="0" t="s">
        <v>915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953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953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924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924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924</v>
      </c>
      <c r="G346" s="0" t="s">
        <v>1480</v>
      </c>
      <c r="J346" s="0" t="s">
        <v>655</v>
      </c>
      <c r="K346" s="0" t="s">
        <v>926</v>
      </c>
      <c r="L346" s="0" t="s">
        <v>927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924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960</v>
      </c>
      <c r="G356" s="0" t="s">
        <v>1509</v>
      </c>
      <c r="H356" s="0" t="s">
        <v>53</v>
      </c>
      <c r="J356" s="0" t="s">
        <v>720</v>
      </c>
      <c r="K356" s="0" t="s">
        <v>908</v>
      </c>
      <c r="L356" s="0" t="s">
        <v>909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960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953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953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953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960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960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960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960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930</v>
      </c>
      <c r="G388" s="0" t="s">
        <v>1588</v>
      </c>
      <c r="H388" s="0" t="s">
        <v>53</v>
      </c>
      <c r="J388" s="0" t="s">
        <v>932</v>
      </c>
      <c r="K388" s="0" t="s">
        <v>932</v>
      </c>
      <c r="L388" s="0" t="s">
        <v>933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869</v>
      </c>
      <c r="L407" s="0" t="s">
        <v>870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C07849-9ED6-0913-C8B3-DB936BF4A9E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8C6D3F-1701-7596-5B7C-C1405349C9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BAE4E4-01A8-FB0A-F8C3-F329C0E64B1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370E28-CE99-094D-58E3-E7105561D2B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937</v>
      </c>
      <c r="C7" s="777" t="s">
        <v>938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964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895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920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932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903</v>
      </c>
      <c r="C36" s="777" t="s">
        <v>904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895</v>
      </c>
      <c r="B62" s="777" t="s">
        <v>895</v>
      </c>
      <c r="C62" s="777" t="s">
        <v>896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962</v>
      </c>
      <c r="C80" s="777" t="s">
        <v>963</v>
      </c>
      <c r="D80" s="777" t="s">
        <v>1653</v>
      </c>
    </row>
    <row customHeight="1" ht="10.5">
      <c r="A81" s="777" t="s">
        <v>720</v>
      </c>
      <c r="B81" s="777" t="s">
        <v>908</v>
      </c>
      <c r="C81" s="777" t="s">
        <v>909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964</v>
      </c>
      <c r="C84" s="777" t="s">
        <v>965</v>
      </c>
      <c r="D84" s="777" t="s">
        <v>1653</v>
      </c>
    </row>
    <row customHeight="1" ht="10.5">
      <c r="A85" s="777" t="s">
        <v>720</v>
      </c>
      <c r="B85" s="777" t="s">
        <v>966</v>
      </c>
      <c r="C85" s="777" t="s">
        <v>967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910</v>
      </c>
      <c r="C116" s="777" t="s">
        <v>911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912</v>
      </c>
      <c r="C119" s="777" t="s">
        <v>913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914</v>
      </c>
      <c r="C121" s="777" t="s">
        <v>915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882</v>
      </c>
      <c r="C126" s="777" t="s">
        <v>883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884</v>
      </c>
      <c r="C136" s="777" t="s">
        <v>885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886</v>
      </c>
      <c r="C143" s="777" t="s">
        <v>887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920</v>
      </c>
      <c r="B152" s="777" t="s">
        <v>920</v>
      </c>
      <c r="C152" s="777" t="s">
        <v>921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865</v>
      </c>
      <c r="C164" s="777" t="s">
        <v>866</v>
      </c>
      <c r="D164" s="777" t="s">
        <v>1653</v>
      </c>
    </row>
    <row customHeight="1" ht="10.5">
      <c r="A165" s="777" t="s">
        <v>71</v>
      </c>
      <c r="B165" s="777" t="s">
        <v>867</v>
      </c>
      <c r="C165" s="777" t="s">
        <v>868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74</v>
      </c>
      <c r="C167" s="777" t="s">
        <v>77</v>
      </c>
      <c r="D167" s="777" t="s">
        <v>1653</v>
      </c>
    </row>
    <row customHeight="1" ht="10.5">
      <c r="A168" s="777" t="s">
        <v>71</v>
      </c>
      <c r="B168" s="777" t="s">
        <v>971</v>
      </c>
      <c r="C168" s="777" t="s">
        <v>972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869</v>
      </c>
      <c r="C170" s="777" t="s">
        <v>870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977</v>
      </c>
      <c r="C196" s="777" t="s">
        <v>978</v>
      </c>
      <c r="D196" s="777" t="s">
        <v>1653</v>
      </c>
    </row>
    <row customHeight="1" ht="10.5">
      <c r="A197" s="777" t="s">
        <v>932</v>
      </c>
      <c r="B197" s="777" t="s">
        <v>932</v>
      </c>
      <c r="C197" s="777" t="s">
        <v>933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926</v>
      </c>
      <c r="C201" s="777" t="s">
        <v>927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942</v>
      </c>
      <c r="C210" s="777" t="s">
        <v>943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944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945</v>
      </c>
      <c r="C216" s="777" t="s">
        <v>946</v>
      </c>
      <c r="D216" s="777" t="s">
        <v>1674</v>
      </c>
    </row>
    <row customHeight="1" ht="10.5">
      <c r="A217" s="777" t="s">
        <v>602</v>
      </c>
      <c r="B217" s="777" t="s">
        <v>947</v>
      </c>
      <c r="C217" s="777" t="s">
        <v>948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949</v>
      </c>
      <c r="C220" s="777" t="s">
        <v>950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874</v>
      </c>
      <c r="C281" s="777" t="s">
        <v>875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876</v>
      </c>
      <c r="C283" s="777" t="s">
        <v>877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0A62CE-E22E-3B34-3F5E-BA187E84E37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C5FA01-D52D-1921-D18C-04302FF3775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62829E-6C47-1FA3-8F27-29F1C7DF6C9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3C203D-A3DE-7E06-1133-F7A9A7BA5A01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1DAAEE-0751-C411-8E1D-11A995788717}" mc:Ignorable="x14ac xr xr2 xr3">
  <dimension ref="A1:V111"/>
  <sheetViews>
    <sheetView topLeftCell="A1" showGridLines="0" workbookViewId="0">
      <selection activeCell="E23" sqref="E23:F23"/>
    </sheetView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F358601-D1B2-E92A-0E7E-6E7003E55C81}"/>
    <hyperlink ref="H71" r:id="rId3" xr:uid="{9DE984F1-CCBF-D5E9-6264-D772CBC46368}"/>
    <hyperlink ref="H80" r:id="rId4" xr:uid="{C504585D-24BC-BF73-93B8-5FFD4B8D88E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6B7EA1-1524-4F06-A121-1CEBA816C8C3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J78" sqref="J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79.443</v>
      </c>
      <c r="J78" s="222">
        <v>29.154</v>
      </c>
      <c r="K78" s="222">
        <f>48.039+2.25</f>
        <v>50.289</v>
      </c>
      <c r="L78" s="222"/>
      <c r="M78" s="281">
        <f>SUM(N78:P78)</f>
        <v>255878</v>
      </c>
      <c r="N78" s="282">
        <v>93902</v>
      </c>
      <c r="O78" s="282">
        <f>154729+7247</f>
        <v>161976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0.628</v>
      </c>
      <c r="J85" s="222"/>
      <c r="K85" s="222">
        <v>0.628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79.443</v>
      </c>
      <c r="J86" s="212">
        <f>SUM(J72,J73,J78)</f>
        <v>29.154</v>
      </c>
      <c r="K86" s="212">
        <f>SUM(K72,K73,K78)</f>
        <v>50.289</v>
      </c>
      <c r="L86" s="212">
        <f>SUM(L72,L73,L78)</f>
        <v>0</v>
      </c>
      <c r="M86" s="281">
        <f>SUM(N86:P86)</f>
        <v>255878</v>
      </c>
      <c r="N86" s="281">
        <f>SUM(N72,N73,N78)</f>
        <v>93902</v>
      </c>
      <c r="O86" s="281">
        <f>SUM(O72,O73,O78)</f>
        <v>161976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79.443</v>
      </c>
      <c r="J87" s="212">
        <f>SUM(J72,J73,J78,J82)</f>
        <v>29.154</v>
      </c>
      <c r="K87" s="212">
        <f>SUM(K72,K73,K78,K82)</f>
        <v>50.289</v>
      </c>
      <c r="L87" s="212">
        <f>SUM(L72,L73,L78,L82)</f>
        <v>0</v>
      </c>
      <c r="M87" s="281">
        <f>SUM(N87:P87)</f>
        <v>255878</v>
      </c>
      <c r="N87" s="281">
        <f>SUM(N72,N73,N78,N82)</f>
        <v>93902</v>
      </c>
      <c r="O87" s="281">
        <f>SUM(O72,O73,O78,O82)</f>
        <v>161976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80.071</v>
      </c>
      <c r="J88" s="212">
        <f>SUM(J72,J73,J78,J82,J83,J85)</f>
        <v>29.154</v>
      </c>
      <c r="K88" s="212">
        <f>SUM(K72,K73,K78,K82,K83,K85)</f>
        <v>50.917</v>
      </c>
      <c r="L88" s="212">
        <f>SUM(L72,L73,L78,L82,L83,L85)</f>
        <v>0</v>
      </c>
      <c r="M88" s="281">
        <f>SUM(N88:P88)</f>
        <v>255878</v>
      </c>
      <c r="N88" s="281">
        <f>SUM(N72,N73,N78,N82,N83,N85)</f>
        <v>93902</v>
      </c>
      <c r="O88" s="281">
        <f>SUM(O72,O73,O78,O82,O83,O85)</f>
        <v>161976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80.071</v>
      </c>
      <c r="J89" s="212">
        <f>SUM(J70,J88)</f>
        <v>29.154</v>
      </c>
      <c r="K89" s="212">
        <f>SUM(K70,K88)</f>
        <v>50.917</v>
      </c>
      <c r="L89" s="212">
        <f>SUM(L70,L88)</f>
        <v>0</v>
      </c>
      <c r="M89" s="281">
        <f>SUM(N89:P89)</f>
        <v>255878</v>
      </c>
      <c r="N89" s="281">
        <f>SUM(N70,N88)</f>
        <v>93902</v>
      </c>
      <c r="O89" s="281">
        <f>SUM(O70,O88)</f>
        <v>161976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79.443</v>
      </c>
      <c r="J98" s="212">
        <f>SUM(J22,J40,J60,J78)</f>
        <v>29.154</v>
      </c>
      <c r="K98" s="212">
        <f>SUM(K22,K40,K60,K78)</f>
        <v>50.289</v>
      </c>
      <c r="L98" s="212">
        <f>SUM(L22,L40,L60,L78)</f>
        <v>0</v>
      </c>
      <c r="M98" s="281">
        <f>SUM(M22,M40,M60,M78)</f>
        <v>255878</v>
      </c>
      <c r="N98" s="281">
        <f>SUM(N22,N40,N60,N78)</f>
        <v>93902</v>
      </c>
      <c r="O98" s="281">
        <f>SUM(O22,O40,O60,O78)</f>
        <v>161976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0.628</v>
      </c>
      <c r="J105" s="212">
        <f>SUM(J29,J47,J67,J85)</f>
        <v>0</v>
      </c>
      <c r="K105" s="212">
        <f>SUM(K29,K47,K67,K85)</f>
        <v>0.628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79.443</v>
      </c>
      <c r="J106" s="212">
        <f>SUM(J30,J48,J68,J86)</f>
        <v>29.154</v>
      </c>
      <c r="K106" s="212">
        <f>SUM(K30,K48,K68,K86)</f>
        <v>50.289</v>
      </c>
      <c r="L106" s="212">
        <f>SUM(L30,L48,L68,L86)</f>
        <v>0</v>
      </c>
      <c r="M106" s="281">
        <f>SUM(M30,M48,M68,M86)</f>
        <v>255878</v>
      </c>
      <c r="N106" s="281">
        <f>SUM(N30,N48,N68,N86)</f>
        <v>93902</v>
      </c>
      <c r="O106" s="281">
        <f>SUM(O30,O48,O68,O86)</f>
        <v>161976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79.443</v>
      </c>
      <c r="J107" s="212">
        <f>SUM(J31,J49,J69,J87)</f>
        <v>29.154</v>
      </c>
      <c r="K107" s="212">
        <f>SUM(K31,K49,K69,K87)</f>
        <v>50.289</v>
      </c>
      <c r="L107" s="212">
        <f>SUM(L31,L49,L69,L87)</f>
        <v>0</v>
      </c>
      <c r="M107" s="281">
        <f>SUM(M31,M49,M69,M87)</f>
        <v>255878</v>
      </c>
      <c r="N107" s="281">
        <f>SUM(N31,N49,N69,N87)</f>
        <v>93902</v>
      </c>
      <c r="O107" s="281">
        <f>SUM(O31,O49,O69,O87)</f>
        <v>161976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80.071</v>
      </c>
      <c r="J108" s="212">
        <f>SUM(J32,J50,J70,J88)</f>
        <v>29.154</v>
      </c>
      <c r="K108" s="212">
        <f>SUM(K32,K50,K70,K88)</f>
        <v>50.917</v>
      </c>
      <c r="L108" s="212">
        <f>SUM(L32,L50,L70,L88)</f>
        <v>0</v>
      </c>
      <c r="M108" s="281">
        <f>SUM(M32,M50,M70,M88)</f>
        <v>255878</v>
      </c>
      <c r="N108" s="281">
        <f>SUM(N32,N50,N70,N88)</f>
        <v>93902</v>
      </c>
      <c r="O108" s="281">
        <f>SUM(O32,O50,O70,O88)</f>
        <v>161976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79.443</v>
      </c>
      <c r="J128" s="212">
        <f>SUM(J30,J48,J68,J86)</f>
        <v>29.154</v>
      </c>
      <c r="K128" s="212">
        <f>SUM(K30,K48,K68,K86)</f>
        <v>50.289</v>
      </c>
      <c r="L128" s="212">
        <f>SUM(L30,L48,L68,L86)</f>
        <v>0</v>
      </c>
      <c r="M128" s="281">
        <f>SUM(M30,M48,M68,M86)</f>
        <v>255878</v>
      </c>
      <c r="N128" s="281">
        <f>SUM(N30,N48,N68,N86)</f>
        <v>93902</v>
      </c>
      <c r="O128" s="281">
        <f>SUM(O30,O48,O68,O86)</f>
        <v>161976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79.443</v>
      </c>
      <c r="J129" s="212">
        <f>SUM(J31,J49,J69,J87)</f>
        <v>29.154</v>
      </c>
      <c r="K129" s="212">
        <f>SUM(K31,K49,K69,K87)</f>
        <v>50.289</v>
      </c>
      <c r="L129" s="212">
        <f>SUM(L31,L49,L69,L87)</f>
        <v>0</v>
      </c>
      <c r="M129" s="281">
        <f>SUM(M31,M49,M69,M87)</f>
        <v>255878</v>
      </c>
      <c r="N129" s="281">
        <f>SUM(N31,N49,N69,N87)</f>
        <v>93902</v>
      </c>
      <c r="O129" s="281">
        <f>SUM(O31,O49,O69,O87)</f>
        <v>161976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80.071</v>
      </c>
      <c r="J130" s="212">
        <f>SUM(J51,J89)</f>
        <v>29.154</v>
      </c>
      <c r="K130" s="212">
        <f>SUM(K51,K89)</f>
        <v>50.917</v>
      </c>
      <c r="L130" s="212">
        <f>SUM(L51,L89)</f>
        <v>0</v>
      </c>
      <c r="M130" s="281">
        <f>SUM(M51,M89)</f>
        <v>255878</v>
      </c>
      <c r="N130" s="281">
        <f>SUM(N51,N89)</f>
        <v>93902</v>
      </c>
      <c r="O130" s="281">
        <f>SUM(O51,O89)</f>
        <v>161976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BDC87C-BD7B-DD15-D63D-584CAB432B3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5276E5-ABDE-FCD5-9AAC-9E360B0D29E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D91528-FBEA-B876-F7CB-031D3D63A03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1DFF26-B992-90E5-8FDE-9BBDCAF0017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E66B75-5FFA-D965-BDAD-8D0ECB9A763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1E78FD-A9DD-FD53-4AC6-75DAABDDEEB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