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<sst xmlns="http://schemas.openxmlformats.org/spreadsheetml/2006/main" count="6613" uniqueCount="1931">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</sst>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44AE8F-1A7D-7624-5BCC-7F30123B89C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88CAFD-9114-965A-B04D-F38EDD95E9F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750</v>
      </c>
      <c r="G102" s="0" t="s">
        <v>870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750</v>
      </c>
      <c r="G103" s="0" t="s">
        <v>870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750</v>
      </c>
      <c r="G104" s="0" t="s">
        <v>870</v>
      </c>
      <c r="J104" s="0" t="s">
        <v>752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750</v>
      </c>
      <c r="G105" s="0" t="s">
        <v>870</v>
      </c>
      <c r="H105" s="0" t="s">
        <v>53</v>
      </c>
      <c r="J105" s="0" t="s">
        <v>752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665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665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665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556</v>
      </c>
      <c r="G110" s="0" t="s">
        <v>887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572</v>
      </c>
      <c r="G112" s="0" t="s">
        <v>896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821</v>
      </c>
      <c r="G113" s="0" t="s">
        <v>899</v>
      </c>
      <c r="H113" s="0" t="s">
        <v>53</v>
      </c>
      <c r="J113" s="0" t="s">
        <v>823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578</v>
      </c>
      <c r="G114" s="0" t="s">
        <v>904</v>
      </c>
      <c r="J114" s="0" t="s">
        <v>719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578</v>
      </c>
      <c r="G115" s="0" t="s">
        <v>904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578</v>
      </c>
      <c r="G116" s="0" t="s">
        <v>904</v>
      </c>
      <c r="J116" s="0" t="s">
        <v>580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578</v>
      </c>
      <c r="G117" s="0" t="s">
        <v>904</v>
      </c>
      <c r="J117" s="0" t="s">
        <v>580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578</v>
      </c>
      <c r="G118" s="0" t="s">
        <v>904</v>
      </c>
      <c r="H118" s="0" t="s">
        <v>53</v>
      </c>
      <c r="J118" s="0" t="s">
        <v>580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578</v>
      </c>
      <c r="G119" s="0" t="s">
        <v>904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654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724</v>
      </c>
      <c r="G123" s="0" t="s">
        <v>933</v>
      </c>
      <c r="H123" s="0" t="s">
        <v>53</v>
      </c>
      <c r="J123" s="0" t="s">
        <v>726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599</v>
      </c>
      <c r="G124" s="0" t="s">
        <v>938</v>
      </c>
      <c r="H124" s="0" t="s">
        <v>53</v>
      </c>
      <c r="J124" s="0" t="s">
        <v>601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599</v>
      </c>
      <c r="G125" s="0" t="s">
        <v>938</v>
      </c>
      <c r="H125" s="0" t="s">
        <v>53</v>
      </c>
      <c r="J125" s="0" t="s">
        <v>601</v>
      </c>
      <c r="K125" s="0" t="s">
        <v>609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599</v>
      </c>
      <c r="G126" s="0" t="s">
        <v>938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599</v>
      </c>
      <c r="G127" s="0" t="s">
        <v>938</v>
      </c>
      <c r="H127" s="0" t="s">
        <v>53</v>
      </c>
      <c r="J127" s="0" t="s">
        <v>601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599</v>
      </c>
      <c r="G128" s="0" t="s">
        <v>938</v>
      </c>
      <c r="H128" s="0" t="s">
        <v>53</v>
      </c>
      <c r="J128" s="0" t="s">
        <v>601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599</v>
      </c>
      <c r="G129" s="0" t="s">
        <v>938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599</v>
      </c>
      <c r="G130" s="0" t="s">
        <v>938</v>
      </c>
      <c r="H130" s="0" t="s">
        <v>53</v>
      </c>
      <c r="J130" s="0" t="s">
        <v>601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599</v>
      </c>
      <c r="G132" s="0" t="s">
        <v>954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599</v>
      </c>
      <c r="G133" s="0" t="s">
        <v>954</v>
      </c>
      <c r="H133" s="0" t="s">
        <v>53</v>
      </c>
      <c r="J133" s="0" t="s">
        <v>601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599</v>
      </c>
      <c r="G134" s="0" t="s">
        <v>954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719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719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719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691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980</v>
      </c>
      <c r="L150" s="0" t="s">
        <v>981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957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957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957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957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957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877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877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877</v>
      </c>
      <c r="G209" s="0" t="s">
        <v>1119</v>
      </c>
      <c r="H209" s="0" t="s">
        <v>518</v>
      </c>
      <c r="J209" s="0" t="s">
        <v>665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877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877</v>
      </c>
      <c r="G211" s="0" t="s">
        <v>1119</v>
      </c>
      <c r="H211" s="0" t="s">
        <v>518</v>
      </c>
      <c r="J211" s="0" t="s">
        <v>665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957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957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957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921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921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921</v>
      </c>
      <c r="G257" s="0" t="s">
        <v>1243</v>
      </c>
      <c r="H257" s="0" t="s">
        <v>53</v>
      </c>
      <c r="J257" s="0" t="s">
        <v>654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961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957</v>
      </c>
      <c r="G272" s="0" t="s">
        <v>1281</v>
      </c>
      <c r="H272" s="0" t="s">
        <v>53</v>
      </c>
      <c r="J272" s="0" t="s">
        <v>719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950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950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950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950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950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950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950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921</v>
      </c>
      <c r="G299" s="0" t="s">
        <v>1354</v>
      </c>
      <c r="H299" s="0" t="s">
        <v>53</v>
      </c>
      <c r="J299" s="0" t="s">
        <v>654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877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877</v>
      </c>
      <c r="G303" s="0" t="s">
        <v>1367</v>
      </c>
      <c r="J303" s="0" t="s">
        <v>665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961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915</v>
      </c>
      <c r="G307" s="0" t="s">
        <v>1379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972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957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950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877</v>
      </c>
      <c r="G333" s="0" t="s">
        <v>1450</v>
      </c>
      <c r="H333" s="0" t="s">
        <v>53</v>
      </c>
      <c r="J333" s="0" t="s">
        <v>665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877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877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877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950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950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921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921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921</v>
      </c>
      <c r="G346" s="0" t="s">
        <v>1479</v>
      </c>
      <c r="J346" s="0" t="s">
        <v>654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921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957</v>
      </c>
      <c r="G356" s="0" t="s">
        <v>1508</v>
      </c>
      <c r="H356" s="0" t="s">
        <v>53</v>
      </c>
      <c r="J356" s="0" t="s">
        <v>719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957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950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950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950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957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957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957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957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927</v>
      </c>
      <c r="G388" s="0" t="s">
        <v>1587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B424B8-5769-9B24-D5E3-E55260A3BC0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0C34B5-8DFC-22A2-8F7F-0DAF1F25A68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AF9101-A0FB-6082-5826-581DD637798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D00D3B-7A6C-27AE-2B15-BAC6A01F05B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934</v>
      </c>
      <c r="C7" s="727" t="s">
        <v>935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961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892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917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929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900</v>
      </c>
      <c r="C36" s="727" t="s">
        <v>901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892</v>
      </c>
      <c r="B62" s="727" t="s">
        <v>892</v>
      </c>
      <c r="C62" s="727" t="s">
        <v>893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959</v>
      </c>
      <c r="C80" s="727" t="s">
        <v>960</v>
      </c>
      <c r="D80" s="727" t="s">
        <v>1652</v>
      </c>
    </row>
    <row customHeight="1" ht="10.5">
      <c r="A81" s="727" t="s">
        <v>719</v>
      </c>
      <c r="B81" s="727" t="s">
        <v>905</v>
      </c>
      <c r="C81" s="727" t="s">
        <v>906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961</v>
      </c>
      <c r="C84" s="727" t="s">
        <v>962</v>
      </c>
      <c r="D84" s="727" t="s">
        <v>1652</v>
      </c>
    </row>
    <row customHeight="1" ht="10.5">
      <c r="A85" s="727" t="s">
        <v>719</v>
      </c>
      <c r="B85" s="727" t="s">
        <v>963</v>
      </c>
      <c r="C85" s="727" t="s">
        <v>964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907</v>
      </c>
      <c r="C116" s="727" t="s">
        <v>908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909</v>
      </c>
      <c r="C119" s="727" t="s">
        <v>910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911</v>
      </c>
      <c r="C121" s="727" t="s">
        <v>912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879</v>
      </c>
      <c r="C126" s="727" t="s">
        <v>880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881</v>
      </c>
      <c r="C136" s="727" t="s">
        <v>882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883</v>
      </c>
      <c r="C143" s="727" t="s">
        <v>884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917</v>
      </c>
      <c r="B152" s="727" t="s">
        <v>917</v>
      </c>
      <c r="C152" s="727" t="s">
        <v>918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74</v>
      </c>
      <c r="C164" s="727" t="s">
        <v>77</v>
      </c>
      <c r="D164" s="727" t="s">
        <v>1652</v>
      </c>
    </row>
    <row customHeight="1" ht="10.5">
      <c r="A165" s="727" t="s">
        <v>71</v>
      </c>
      <c r="B165" s="727" t="s">
        <v>864</v>
      </c>
      <c r="C165" s="727" t="s">
        <v>865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976</v>
      </c>
      <c r="C167" s="727" t="s">
        <v>977</v>
      </c>
      <c r="D167" s="727" t="s">
        <v>1652</v>
      </c>
    </row>
    <row customHeight="1" ht="10.5">
      <c r="A168" s="727" t="s">
        <v>71</v>
      </c>
      <c r="B168" s="727" t="s">
        <v>968</v>
      </c>
      <c r="C168" s="727" t="s">
        <v>969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866</v>
      </c>
      <c r="C170" s="727" t="s">
        <v>867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978</v>
      </c>
      <c r="C172" s="727" t="s">
        <v>979</v>
      </c>
      <c r="D172" s="727" t="s">
        <v>1652</v>
      </c>
    </row>
    <row customHeight="1" ht="10.5">
      <c r="A173" s="727" t="s">
        <v>71</v>
      </c>
      <c r="B173" s="727" t="s">
        <v>980</v>
      </c>
      <c r="C173" s="727" t="s">
        <v>981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974</v>
      </c>
      <c r="C196" s="727" t="s">
        <v>975</v>
      </c>
      <c r="D196" s="727" t="s">
        <v>1652</v>
      </c>
    </row>
    <row customHeight="1" ht="10.5">
      <c r="A197" s="727" t="s">
        <v>929</v>
      </c>
      <c r="B197" s="727" t="s">
        <v>929</v>
      </c>
      <c r="C197" s="727" t="s">
        <v>930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923</v>
      </c>
      <c r="C201" s="727" t="s">
        <v>924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939</v>
      </c>
      <c r="C210" s="727" t="s">
        <v>940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941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942</v>
      </c>
      <c r="C216" s="727" t="s">
        <v>943</v>
      </c>
      <c r="D216" s="727" t="s">
        <v>1673</v>
      </c>
    </row>
    <row customHeight="1" ht="10.5">
      <c r="A217" s="727" t="s">
        <v>601</v>
      </c>
      <c r="B217" s="727" t="s">
        <v>944</v>
      </c>
      <c r="C217" s="727" t="s">
        <v>945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946</v>
      </c>
      <c r="C220" s="727" t="s">
        <v>947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871</v>
      </c>
      <c r="C281" s="727" t="s">
        <v>872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873</v>
      </c>
      <c r="C283" s="727" t="s">
        <v>874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DF8CE6-5665-B1DD-C8E2-1896048BDDF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9028F2-D50C-3B7B-749B-C2E77CBBD36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1BC90A-F51D-6C4F-5D25-1F748A17588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E11E2D-28BF-6CD9-3508-C22BFF871058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125</v>
      </c>
      <c r="B2" s="0" t="s">
        <v>129</v>
      </c>
      <c r="C2" s="0" t="s">
        <v>127</v>
      </c>
    </row>
    <row customHeight="1" ht="10.5">
      <c r="A3" s="729" t="s">
        <v>132</v>
      </c>
      <c r="B3" s="0" t="s">
        <v>129</v>
      </c>
      <c r="C3" s="0" t="s">
        <v>133</v>
      </c>
    </row>
    <row customHeight="1" ht="10.5">
      <c r="A4" s="729" t="s">
        <v>130</v>
      </c>
      <c r="B4" s="0" t="s">
        <v>129</v>
      </c>
      <c r="C4" s="0" t="s">
        <v>131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DD3191-7B94-4F4E-0872-115CA1ED5941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30BE3D3-06DE-2B3E-4676-98680E1A7E12}"/>
    <hyperlink ref="H71" r:id="rId3" xr:uid="{3A61BF01-D438-3089-4B13-CCC812B974F3}"/>
    <hyperlink ref="H80" r:id="rId4" xr:uid="{1FC3351C-261F-9F24-E9A1-CF96DA6F09E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230F02-9408-1C5C-3C71-F9F3532EF5C6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0</v>
      </c>
      <c r="J72" s="172">
        <v>0</v>
      </c>
      <c r="K72" s="172">
        <v>0</v>
      </c>
      <c r="L72" s="172"/>
      <c r="M72" s="231">
        <f>SUM(N72:P72)</f>
        <v>0</v>
      </c>
      <c r="N72" s="232">
        <v>0</v>
      </c>
      <c r="O72" s="232">
        <v>0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1">
        <f>SUM(N73:P73)</f>
        <v>0</v>
      </c>
      <c r="N73" s="231">
        <f>SUM(N76:N77)</f>
        <v>0</v>
      </c>
      <c r="O73" s="231">
        <f>SUM(O76:O77)</f>
        <v>0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0</v>
      </c>
      <c r="J76" s="172">
        <v>0</v>
      </c>
      <c r="K76" s="172">
        <v>0</v>
      </c>
      <c r="L76" s="172"/>
      <c r="M76" s="231">
        <f>SUM(N76:P76)</f>
        <v>0</v>
      </c>
      <c r="N76" s="232">
        <v>0</v>
      </c>
      <c r="O76" s="232">
        <v>0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47.699</v>
      </c>
      <c r="J78" s="172">
        <v>41.6</v>
      </c>
      <c r="K78" s="172">
        <v>6.099</v>
      </c>
      <c r="L78" s="172"/>
      <c r="M78" s="231">
        <f>SUM(N78:P78)</f>
        <v>502347</v>
      </c>
      <c r="N78" s="232">
        <v>438115.21</v>
      </c>
      <c r="O78" s="232">
        <v>64231.79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0</v>
      </c>
      <c r="J85" s="172"/>
      <c r="K85" s="172">
        <v>0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47.699</v>
      </c>
      <c r="J86" s="162">
        <f>SUM(J72,J73,J78)</f>
        <v>41.6</v>
      </c>
      <c r="K86" s="162">
        <f>SUM(K72,K73,K78)</f>
        <v>6.099</v>
      </c>
      <c r="L86" s="162">
        <f>SUM(L72,L73,L78)</f>
        <v>0</v>
      </c>
      <c r="M86" s="231">
        <f>SUM(N86:P86)</f>
        <v>502347</v>
      </c>
      <c r="N86" s="231">
        <f>SUM(N72,N73,N78)</f>
        <v>438115.21</v>
      </c>
      <c r="O86" s="231">
        <f>SUM(O72,O73,O78)</f>
        <v>64231.79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47.699</v>
      </c>
      <c r="J87" s="162">
        <f>SUM(J72,J73,J78,J82)</f>
        <v>41.6</v>
      </c>
      <c r="K87" s="162">
        <f>SUM(K72,K73,K78,K82)</f>
        <v>6.099</v>
      </c>
      <c r="L87" s="162">
        <f>SUM(L72,L73,L78,L82)</f>
        <v>0</v>
      </c>
      <c r="M87" s="231">
        <f>SUM(N87:P87)</f>
        <v>502347</v>
      </c>
      <c r="N87" s="231">
        <f>SUM(N72,N73,N78,N82)</f>
        <v>438115.21</v>
      </c>
      <c r="O87" s="231">
        <f>SUM(O72,O73,O78,O82)</f>
        <v>64231.79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47.699</v>
      </c>
      <c r="J88" s="162">
        <f>SUM(J72,J73,J78,J82,J83,J85)</f>
        <v>41.6</v>
      </c>
      <c r="K88" s="162">
        <f>SUM(K72,K73,K78,K82,K83,K85)</f>
        <v>6.099</v>
      </c>
      <c r="L88" s="162">
        <f>SUM(L72,L73,L78,L82,L83,L85)</f>
        <v>0</v>
      </c>
      <c r="M88" s="231">
        <f>SUM(N88:P88)</f>
        <v>502347</v>
      </c>
      <c r="N88" s="231">
        <f>SUM(N72,N73,N78,N82,N83,N85)</f>
        <v>438115.21</v>
      </c>
      <c r="O88" s="231">
        <f>SUM(O72,O73,O78,O82,O83,O85)</f>
        <v>64231.79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47.699</v>
      </c>
      <c r="J89" s="162">
        <f>SUM(J70,J88)</f>
        <v>41.6</v>
      </c>
      <c r="K89" s="162">
        <f>SUM(K70,K88)</f>
        <v>6.099</v>
      </c>
      <c r="L89" s="162">
        <f>SUM(L70,L88)</f>
        <v>0</v>
      </c>
      <c r="M89" s="231">
        <f>SUM(N89:P89)</f>
        <v>502347</v>
      </c>
      <c r="N89" s="231">
        <f>SUM(N70,N88)</f>
        <v>438115.21</v>
      </c>
      <c r="O89" s="231">
        <f>SUM(O70,O88)</f>
        <v>64231.79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1">
        <f>SUM(M16,M34,M54,M72)</f>
        <v>0</v>
      </c>
      <c r="N92" s="231">
        <f>SUM(N16,N34,N54,N72)</f>
        <v>0</v>
      </c>
      <c r="O92" s="231">
        <f>SUM(O16,O34,O54,O72)</f>
        <v>0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1">
        <f>SUM(M17,M35,M55,M73)</f>
        <v>0</v>
      </c>
      <c r="N93" s="231">
        <f>SUM(N17,N35,N55,N73)</f>
        <v>0</v>
      </c>
      <c r="O93" s="231">
        <f>SUM(O17,O35,O55,O73)</f>
        <v>0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1">
        <f>SUM(M20,M38,M58,M76)</f>
        <v>0</v>
      </c>
      <c r="N96" s="231">
        <f>SUM(N20,N38,N58,N76)</f>
        <v>0</v>
      </c>
      <c r="O96" s="231">
        <f>SUM(O20,O38,O58,O76)</f>
        <v>0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47.699</v>
      </c>
      <c r="J98" s="162">
        <f>SUM(J22,J40,J60,J78)</f>
        <v>41.6</v>
      </c>
      <c r="K98" s="162">
        <f>SUM(K22,K40,K60,K78)</f>
        <v>6.099</v>
      </c>
      <c r="L98" s="162">
        <f>SUM(L22,L40,L60,L78)</f>
        <v>0</v>
      </c>
      <c r="M98" s="231">
        <f>SUM(M22,M40,M60,M78)</f>
        <v>502347</v>
      </c>
      <c r="N98" s="231">
        <f>SUM(N22,N40,N60,N78)</f>
        <v>438115.21</v>
      </c>
      <c r="O98" s="231">
        <f>SUM(O22,O40,O60,O78)</f>
        <v>64231.79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47.699</v>
      </c>
      <c r="J106" s="162">
        <f>SUM(J30,J48,J68,J86)</f>
        <v>41.6</v>
      </c>
      <c r="K106" s="162">
        <f>SUM(K30,K48,K68,K86)</f>
        <v>6.099</v>
      </c>
      <c r="L106" s="162">
        <f>SUM(L30,L48,L68,L86)</f>
        <v>0</v>
      </c>
      <c r="M106" s="231">
        <f>SUM(M30,M48,M68,M86)</f>
        <v>502347</v>
      </c>
      <c r="N106" s="231">
        <f>SUM(N30,N48,N68,N86)</f>
        <v>438115.21</v>
      </c>
      <c r="O106" s="231">
        <f>SUM(O30,O48,O68,O86)</f>
        <v>64231.79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47.699</v>
      </c>
      <c r="J107" s="162">
        <f>SUM(J31,J49,J69,J87)</f>
        <v>41.6</v>
      </c>
      <c r="K107" s="162">
        <f>SUM(K31,K49,K69,K87)</f>
        <v>6.099</v>
      </c>
      <c r="L107" s="162">
        <f>SUM(L31,L49,L69,L87)</f>
        <v>0</v>
      </c>
      <c r="M107" s="231">
        <f>SUM(M31,M49,M69,M87)</f>
        <v>502347</v>
      </c>
      <c r="N107" s="231">
        <f>SUM(N31,N49,N69,N87)</f>
        <v>438115.21</v>
      </c>
      <c r="O107" s="231">
        <f>SUM(O31,O49,O69,O87)</f>
        <v>64231.79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47.699</v>
      </c>
      <c r="J108" s="162">
        <f>SUM(J32,J50,J70,J88)</f>
        <v>41.6</v>
      </c>
      <c r="K108" s="162">
        <f>SUM(K32,K50,K70,K88)</f>
        <v>6.099</v>
      </c>
      <c r="L108" s="162">
        <f>SUM(L32,L50,L70,L88)</f>
        <v>0</v>
      </c>
      <c r="M108" s="231">
        <f>SUM(M32,M50,M70,M88)</f>
        <v>502347</v>
      </c>
      <c r="N108" s="231">
        <f>SUM(N32,N50,N70,N88)</f>
        <v>438115.21</v>
      </c>
      <c r="O108" s="231">
        <f>SUM(O32,O50,O70,O88)</f>
        <v>64231.79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47.699</v>
      </c>
      <c r="J128" s="162">
        <f>SUM(J30,J48,J68,J86)</f>
        <v>41.6</v>
      </c>
      <c r="K128" s="162">
        <f>SUM(K30,K48,K68,K86)</f>
        <v>6.099</v>
      </c>
      <c r="L128" s="162">
        <f>SUM(L30,L48,L68,L86)</f>
        <v>0</v>
      </c>
      <c r="M128" s="231">
        <f>SUM(M30,M48,M68,M86)</f>
        <v>502347</v>
      </c>
      <c r="N128" s="231">
        <f>SUM(N30,N48,N68,N86)</f>
        <v>438115.21</v>
      </c>
      <c r="O128" s="231">
        <f>SUM(O30,O48,O68,O86)</f>
        <v>64231.79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47.699</v>
      </c>
      <c r="J129" s="162">
        <f>SUM(J31,J49,J69,J87)</f>
        <v>41.6</v>
      </c>
      <c r="K129" s="162">
        <f>SUM(K31,K49,K69,K87)</f>
        <v>6.099</v>
      </c>
      <c r="L129" s="162">
        <f>SUM(L31,L49,L69,L87)</f>
        <v>0</v>
      </c>
      <c r="M129" s="231">
        <f>SUM(M31,M49,M69,M87)</f>
        <v>502347</v>
      </c>
      <c r="N129" s="231">
        <f>SUM(N31,N49,N69,N87)</f>
        <v>438115.21</v>
      </c>
      <c r="O129" s="231">
        <f>SUM(O31,O49,O69,O87)</f>
        <v>64231.79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47.699</v>
      </c>
      <c r="J130" s="162">
        <f>SUM(J51,J89)</f>
        <v>41.6</v>
      </c>
      <c r="K130" s="162">
        <f>SUM(K51,K89)</f>
        <v>6.099</v>
      </c>
      <c r="L130" s="162">
        <f>SUM(L51,L89)</f>
        <v>0</v>
      </c>
      <c r="M130" s="231">
        <f>SUM(M51,M89)</f>
        <v>502347</v>
      </c>
      <c r="N130" s="231">
        <f>SUM(N51,N89)</f>
        <v>438115.21</v>
      </c>
      <c r="O130" s="231">
        <f>SUM(O51,O89)</f>
        <v>64231.79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376DAD-00B2-231E-642C-EF51F67982C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A8C9F6-8525-7027-3391-57DCD27A20A9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26981A-8A83-3E51-254B-564D3D9868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307724-3E3D-2DEC-3B24-E6A302E11AA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F46FC1-078E-21E7-E7EF-BB66788A384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F872D8-7433-952E-A456-58ED2D78296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