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<sst xmlns="http://schemas.openxmlformats.org/spreadsheetml/2006/main" count="5994" uniqueCount="1953">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</sst>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924AB4-022A-0CDA-31A9-9B17B0A51EB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D1F793-38A3-1317-1A13-75DF4A0C3A0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552</v>
      </c>
      <c r="G107" s="0" t="s">
        <v>875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568</v>
      </c>
      <c r="G109" s="0" t="s">
        <v>884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574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574</v>
      </c>
      <c r="G112" s="0" t="s">
        <v>892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574</v>
      </c>
      <c r="G113" s="0" t="s">
        <v>892</v>
      </c>
      <c r="J113" s="0" t="s">
        <v>576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574</v>
      </c>
      <c r="G114" s="0" t="s">
        <v>892</v>
      </c>
      <c r="J114" s="0" t="s">
        <v>576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574</v>
      </c>
      <c r="G115" s="0" t="s">
        <v>892</v>
      </c>
      <c r="J115" s="0" t="s">
        <v>576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574</v>
      </c>
      <c r="G116" s="0" t="s">
        <v>892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677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955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955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955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955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955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955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865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865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865</v>
      </c>
      <c r="G203" s="0" t="s">
        <v>1111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865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865</v>
      </c>
      <c r="G205" s="0" t="s">
        <v>1111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955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955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909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955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955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955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955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909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909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909</v>
      </c>
      <c r="G259" s="0" t="s">
        <v>1262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959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955</v>
      </c>
      <c r="G274" s="0" t="s">
        <v>1300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948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948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948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948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948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948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948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909</v>
      </c>
      <c r="G302" s="0" t="s">
        <v>1378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865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865</v>
      </c>
      <c r="G306" s="0" t="s">
        <v>1391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959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903</v>
      </c>
      <c r="G310" s="0" t="s">
        <v>1403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970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955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948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865</v>
      </c>
      <c r="G336" s="0" t="s">
        <v>1480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865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865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865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948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948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909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909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909</v>
      </c>
      <c r="G352" s="0" t="s">
        <v>1515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909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955</v>
      </c>
      <c r="G361" s="0" t="s">
        <v>1540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955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948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948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948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955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955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955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955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915</v>
      </c>
      <c r="G393" s="0" t="s">
        <v>1617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76520B-116C-87E5-C5F6-2EF45ED5D60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1A850E-CC7B-DAA5-8AED-9B07A809283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09E2F9-B7CB-2CCE-98ED-131C9AC1417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4C0647-2241-E92F-26DC-4E4FFE547FD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959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880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905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917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1679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1679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895</v>
      </c>
      <c r="C116" s="730" t="s">
        <v>896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897</v>
      </c>
      <c r="C119" s="730" t="s">
        <v>898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899</v>
      </c>
      <c r="C121" s="730" t="s">
        <v>900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1679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1679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972</v>
      </c>
      <c r="C196" s="730" t="s">
        <v>973</v>
      </c>
      <c r="D196" s="730" t="s">
        <v>1679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1700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1679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521472-C884-3CD3-0103-1A4ECC01523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8A57C8-B549-305B-E3BA-FEE2AA896D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2D96AF-2D82-F4DE-3819-D0AA8209692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2BF288-FDC5-A01E-413E-0C77F30880F5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F023A9-BCC1-AA5C-E0EA-84BB152B156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7EB60DB-878D-0791-80A6-BDD5AEF6522A}"/>
    <hyperlink ref="H71" r:id="rId3" xr:uid="{4D2FA4A9-3026-37C1-5FE8-4BD8B3241B6C}"/>
    <hyperlink ref="H80" r:id="rId4" xr:uid="{CCF80956-03E2-1B43-C0C8-4387ABE4CC5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C2FA26-2041-8E88-88AA-4343F37A525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43.496</v>
      </c>
      <c r="J78" s="172">
        <v>12.806</v>
      </c>
      <c r="K78" s="172">
        <f>28.44+2.25</f>
        <v>30.69</v>
      </c>
      <c r="L78" s="172"/>
      <c r="M78" s="237">
        <f>SUM(N78:P78)</f>
        <v>140097</v>
      </c>
      <c r="N78" s="238">
        <v>41247.49</v>
      </c>
      <c r="O78" s="238">
        <f>91602.51+7247</f>
        <v>98849.51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43.496</v>
      </c>
      <c r="J86" s="162">
        <f>SUM(J72,J73,J78)</f>
        <v>12.806</v>
      </c>
      <c r="K86" s="162">
        <f>SUM(K72,K73,K78)</f>
        <v>30.69</v>
      </c>
      <c r="L86" s="162">
        <f>SUM(L72,L73,L78)</f>
        <v>0</v>
      </c>
      <c r="M86" s="237">
        <f>SUM(N86:P86)</f>
        <v>140097</v>
      </c>
      <c r="N86" s="237">
        <f>SUM(N72,N73,N78)</f>
        <v>41247.49</v>
      </c>
      <c r="O86" s="237">
        <f>SUM(O72,O73,O78)</f>
        <v>98849.51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43.496</v>
      </c>
      <c r="J87" s="162">
        <f>SUM(J72,J73,J78,J82)</f>
        <v>12.806</v>
      </c>
      <c r="K87" s="162">
        <f>SUM(K72,K73,K78,K82)</f>
        <v>30.69</v>
      </c>
      <c r="L87" s="162">
        <f>SUM(L72,L73,L78,L82)</f>
        <v>0</v>
      </c>
      <c r="M87" s="237">
        <f>SUM(N87:P87)</f>
        <v>140097</v>
      </c>
      <c r="N87" s="237">
        <f>SUM(N72,N73,N78,N82)</f>
        <v>41247.49</v>
      </c>
      <c r="O87" s="237">
        <f>SUM(O72,O73,O78,O82)</f>
        <v>98849.51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43.496</v>
      </c>
      <c r="J88" s="162">
        <f>SUM(J72,J73,J78,J82,J83,J85)</f>
        <v>12.806</v>
      </c>
      <c r="K88" s="162">
        <f>SUM(K72,K73,K78,K82,K83,K85)</f>
        <v>30.69</v>
      </c>
      <c r="L88" s="162">
        <f>SUM(L72,L73,L78,L82,L83,L85)</f>
        <v>0</v>
      </c>
      <c r="M88" s="237">
        <f>SUM(N88:P88)</f>
        <v>140097</v>
      </c>
      <c r="N88" s="237">
        <f>SUM(N72,N73,N78,N82,N83,N85)</f>
        <v>41247.49</v>
      </c>
      <c r="O88" s="237">
        <f>SUM(O72,O73,O78,O82,O83,O85)</f>
        <v>98849.51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43.496</v>
      </c>
      <c r="J89" s="162">
        <f>SUM(J70,J88)</f>
        <v>12.806</v>
      </c>
      <c r="K89" s="162">
        <f>SUM(K70,K88)</f>
        <v>30.69</v>
      </c>
      <c r="L89" s="162">
        <f>SUM(L70,L88)</f>
        <v>0</v>
      </c>
      <c r="M89" s="237">
        <f>SUM(N89:P89)</f>
        <v>140097</v>
      </c>
      <c r="N89" s="237">
        <f>SUM(N70,N88)</f>
        <v>41247.49</v>
      </c>
      <c r="O89" s="237">
        <f>SUM(O70,O88)</f>
        <v>98849.51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43.496</v>
      </c>
      <c r="J98" s="162">
        <f>SUM(J22,J40,J60,J78)</f>
        <v>12.806</v>
      </c>
      <c r="K98" s="162">
        <f>SUM(K22,K40,K60,K78)</f>
        <v>30.69</v>
      </c>
      <c r="L98" s="162">
        <f>SUM(L22,L40,L60,L78)</f>
        <v>0</v>
      </c>
      <c r="M98" s="237">
        <f>SUM(M22,M40,M60,M78)</f>
        <v>140097</v>
      </c>
      <c r="N98" s="237">
        <f>SUM(N22,N40,N60,N78)</f>
        <v>41247.49</v>
      </c>
      <c r="O98" s="237">
        <f>SUM(O22,O40,O60,O78)</f>
        <v>98849.51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43.496</v>
      </c>
      <c r="J106" s="162">
        <f>SUM(J30,J48,J68,J86)</f>
        <v>12.806</v>
      </c>
      <c r="K106" s="162">
        <f>SUM(K30,K48,K68,K86)</f>
        <v>30.69</v>
      </c>
      <c r="L106" s="162">
        <f>SUM(L30,L48,L68,L86)</f>
        <v>0</v>
      </c>
      <c r="M106" s="237">
        <f>SUM(M30,M48,M68,M86)</f>
        <v>140097</v>
      </c>
      <c r="N106" s="237">
        <f>SUM(N30,N48,N68,N86)</f>
        <v>41247.49</v>
      </c>
      <c r="O106" s="237">
        <f>SUM(O30,O48,O68,O86)</f>
        <v>98849.51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43.496</v>
      </c>
      <c r="J107" s="162">
        <f>SUM(J31,J49,J69,J87)</f>
        <v>12.806</v>
      </c>
      <c r="K107" s="162">
        <f>SUM(K31,K49,K69,K87)</f>
        <v>30.69</v>
      </c>
      <c r="L107" s="162">
        <f>SUM(L31,L49,L69,L87)</f>
        <v>0</v>
      </c>
      <c r="M107" s="237">
        <f>SUM(M31,M49,M69,M87)</f>
        <v>140097</v>
      </c>
      <c r="N107" s="237">
        <f>SUM(N31,N49,N69,N87)</f>
        <v>41247.49</v>
      </c>
      <c r="O107" s="237">
        <f>SUM(O31,O49,O69,O87)</f>
        <v>98849.51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43.496</v>
      </c>
      <c r="J108" s="162">
        <f>SUM(J32,J50,J70,J88)</f>
        <v>12.806</v>
      </c>
      <c r="K108" s="162">
        <f>SUM(K32,K50,K70,K88)</f>
        <v>30.69</v>
      </c>
      <c r="L108" s="162">
        <f>SUM(L32,L50,L70,L88)</f>
        <v>0</v>
      </c>
      <c r="M108" s="237">
        <f>SUM(M32,M50,M70,M88)</f>
        <v>140097</v>
      </c>
      <c r="N108" s="237">
        <f>SUM(N32,N50,N70,N88)</f>
        <v>41247.49</v>
      </c>
      <c r="O108" s="237">
        <f>SUM(O32,O50,O70,O88)</f>
        <v>98849.51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43.496</v>
      </c>
      <c r="J128" s="162">
        <f>SUM(J30,J48,J68,J86)</f>
        <v>12.806</v>
      </c>
      <c r="K128" s="162">
        <f>SUM(K30,K48,K68,K86)</f>
        <v>30.69</v>
      </c>
      <c r="L128" s="162">
        <f>SUM(L30,L48,L68,L86)</f>
        <v>0</v>
      </c>
      <c r="M128" s="237">
        <f>SUM(M30,M48,M68,M86)</f>
        <v>140097</v>
      </c>
      <c r="N128" s="237">
        <f>SUM(N30,N48,N68,N86)</f>
        <v>41247.49</v>
      </c>
      <c r="O128" s="237">
        <f>SUM(O30,O48,O68,O86)</f>
        <v>98849.51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43.496</v>
      </c>
      <c r="J129" s="162">
        <f>SUM(J31,J49,J69,J87)</f>
        <v>12.806</v>
      </c>
      <c r="K129" s="162">
        <f>SUM(K31,K49,K69,K87)</f>
        <v>30.69</v>
      </c>
      <c r="L129" s="162">
        <f>SUM(L31,L49,L69,L87)</f>
        <v>0</v>
      </c>
      <c r="M129" s="237">
        <f>SUM(M31,M49,M69,M87)</f>
        <v>140097</v>
      </c>
      <c r="N129" s="237">
        <f>SUM(N31,N49,N69,N87)</f>
        <v>41247.49</v>
      </c>
      <c r="O129" s="237">
        <f>SUM(O31,O49,O69,O87)</f>
        <v>98849.51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43.496</v>
      </c>
      <c r="J130" s="162">
        <f>SUM(J51,J89)</f>
        <v>12.806</v>
      </c>
      <c r="K130" s="162">
        <f>SUM(K51,K89)</f>
        <v>30.69</v>
      </c>
      <c r="L130" s="162">
        <f>SUM(L51,L89)</f>
        <v>0</v>
      </c>
      <c r="M130" s="237">
        <f>SUM(M51,M89)</f>
        <v>140097</v>
      </c>
      <c r="N130" s="237">
        <f>SUM(N51,N89)</f>
        <v>41247.49</v>
      </c>
      <c r="O130" s="237">
        <f>SUM(O51,O89)</f>
        <v>98849.51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99C10B-84F8-9FA6-D658-8CA1CAA6DC2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A7BB09-25A5-2971-EC31-43A3989234C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5E5D12-EF4C-72CA-84A3-96122B8E292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66F73E-B7CF-163E-1469-53D9A655603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600086-5A29-E5C4-982B-A1050BD1F0A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1E6E52-4E1C-977C-A995-2C678BC2E45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